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328" documentId="8_{F6A56695-4A7A-4DAE-9027-2F314FB70023}" xr6:coauthVersionLast="47" xr6:coauthVersionMax="47" xr10:uidLastSave="{3F03CA84-864B-45B3-A117-2C99CC1DAA1C}"/>
  <bookViews>
    <workbookView xWindow="-120" yWindow="-120" windowWidth="29040" windowHeight="15840" tabRatio="761" activeTab="5"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finale_OB'!$A$1:$O$19</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4" l="1"/>
  <c r="E19" i="34"/>
  <c r="C19" i="34"/>
  <c r="H18" i="34"/>
  <c r="H17" i="34"/>
  <c r="H16" i="34"/>
  <c r="H15" i="34"/>
  <c r="H14" i="34"/>
  <c r="H13" i="34"/>
  <c r="H12" i="34"/>
  <c r="H11" i="34"/>
  <c r="H10" i="34"/>
  <c r="H9" i="34"/>
  <c r="H8" i="34"/>
  <c r="H7" i="34"/>
  <c r="H19" i="34" s="1"/>
  <c r="H20" i="34" s="1"/>
  <c r="H21" i="34" s="1"/>
  <c r="M7" i="22" l="1"/>
  <c r="M8" i="22"/>
  <c r="M9" i="22"/>
  <c r="M10" i="22"/>
  <c r="M11" i="22"/>
  <c r="M12" i="22"/>
  <c r="M13" i="22"/>
  <c r="M14" i="22"/>
  <c r="M15" i="22"/>
  <c r="M6" i="22"/>
  <c r="F16" i="22" l="1"/>
  <c r="F15" i="24" l="1"/>
  <c r="M16" i="22" l="1"/>
</calcChain>
</file>

<file path=xl/sharedStrings.xml><?xml version="1.0" encoding="utf-8"?>
<sst xmlns="http://schemas.openxmlformats.org/spreadsheetml/2006/main" count="312" uniqueCount="204">
  <si>
    <t>Peso</t>
  </si>
  <si>
    <t>Scostamento</t>
    <phoneticPr fontId="7" type="noConversion"/>
  </si>
  <si>
    <t>Totale</t>
  </si>
  <si>
    <t>Obiettivo/Azioni</t>
  </si>
  <si>
    <t>Indicatore</t>
  </si>
  <si>
    <t>Punteggio valutato rispetto al peso dell'obiettivo</t>
    <phoneticPr fontId="7" type="noConversion"/>
  </si>
  <si>
    <t>TOTALE</t>
    <phoneticPr fontId="7"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</si>
  <si>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</si>
  <si>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</si>
  <si>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</si>
  <si>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</si>
  <si>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</si>
  <si>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</si>
  <si>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</si>
  <si>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</si>
  <si>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</si>
  <si>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</si>
  <si>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</si>
  <si>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</si>
  <si>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</si>
  <si>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</si>
  <si>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</si>
  <si>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</si>
  <si>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</si>
  <si>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</si>
  <si>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</si>
  <si>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</si>
  <si>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</si>
  <si>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</si>
  <si>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</si>
  <si>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</si>
  <si>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</si>
  <si>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</si>
  <si>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</si>
  <si>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</si>
  <si>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</si>
  <si>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</si>
  <si>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</si>
  <si>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</si>
  <si>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</si>
  <si>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8" type="noConversion"/>
  </si>
  <si>
    <t>Divieto Decurtazione</t>
  </si>
  <si>
    <t>Indicatore</t>
    <phoneticPr fontId="8" type="noConversion"/>
  </si>
  <si>
    <t>Valore Indicatore</t>
    <phoneticPr fontId="8"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</si>
  <si>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</si>
  <si>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</si>
  <si>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7"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</si>
  <si>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</si>
  <si>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</si>
  <si>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</si>
  <si>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</si>
  <si>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</si>
  <si>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</si>
  <si>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</si>
  <si>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</si>
  <si>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</si>
  <si>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</si>
  <si>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</si>
  <si>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</si>
  <si>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</si>
  <si>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</si>
  <si>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</si>
  <si>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</si>
  <si>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</si>
  <si>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</si>
  <si>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</si>
  <si>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</si>
  <si>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</si>
  <si>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</si>
  <si>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</si>
  <si>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</si>
  <si>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</si>
  <si>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</si>
  <si>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</si>
  <si>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</si>
  <si>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</si>
  <si>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</si>
  <si>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</si>
  <si>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</si>
  <si>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</si>
  <si>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</si>
  <si>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</si>
  <si>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</si>
  <si>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</si>
  <si>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</si>
  <si>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</si>
  <si>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</si>
  <si>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</si>
  <si>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</si>
  <si>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</si>
  <si>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</si>
  <si>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</si>
  <si>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</si>
  <si>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</si>
  <si>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</si>
  <si>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</si>
  <si>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</si>
  <si>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</si>
  <si>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</si>
  <si>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</si>
  <si>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</si>
  <si>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</si>
  <si>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</si>
  <si>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</si>
  <si>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</si>
  <si>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</si>
  <si>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</si>
  <si>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</si>
  <si>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</si>
  <si>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</si>
  <si>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</si>
  <si>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Organizzativo 
di  
Struttura</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</si>
  <si>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</si>
  <si>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</si>
  <si>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</si>
  <si>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</si>
  <si>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</si>
  <si>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</si>
  <si>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</si>
  <si>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</si>
  <si>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</si>
  <si>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</si>
  <si>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</si>
  <si>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</si>
  <si>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</si>
  <si>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</si>
  <si>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</si>
  <si>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</si>
  <si>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</si>
  <si>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</si>
  <si>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</si>
  <si>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</si>
  <si>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</si>
  <si>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</si>
  <si>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</si>
  <si>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</si>
  <si>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</si>
  <si>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</si>
  <si>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</si>
  <si>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</si>
  <si>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</si>
  <si>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</si>
  <si>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</si>
  <si>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</si>
  <si>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</si>
  <si>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</si>
  <si>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</si>
  <si>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</si>
  <si>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</si>
  <si>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</si>
  <si>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</si>
  <si>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</si>
  <si>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</si>
  <si>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</si>
  <si>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</si>
  <si>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</si>
  <si>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</si>
  <si>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A) 
I1 = n. unità produttive le cui informazioni vengono caricate nel cruscotto in corso d'anno
I2 = n. unità produttive per le quali viene caricato  in corso d'anno un piano di realizzazione degli interventi
B) n. laboratori/biblioteche sottoposti ad analisi con emissione del rapporto di audit conformemente alla procedura areapre.pop.audit2 del Sistema di Gestione per la Qualità certificato ISO 9001:2015
</t>
  </si>
  <si>
    <t xml:space="preserve">
A)
I1= n. 2 unità produttive 
I2= n. 2 unità produttive 
B) n. 2  laboratori e n. 1 biblioteca
</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</si>
  <si>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</si>
  <si>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</si>
  <si>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</si>
  <si>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</si>
  <si>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</si>
  <si>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</si>
  <si>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 xml:space="preserve">Riorganizzazione dei contenuti delle pagine del Portale di Ateneo relative a gare e contratti: analisi del feedback degli utenti e progettazione dei miglioramenti 
</t>
  </si>
  <si>
    <t>A)SI, entro il 31.3.2026
B) 100 % (delle azioni selezionate per l'anno)</t>
  </si>
  <si>
    <t>8_B</t>
  </si>
  <si>
    <t>9_B</t>
  </si>
  <si>
    <t xml:space="preserve">
B) % di indagini per il monitoraggio del grado di soddisfazione dell'utenza avviate rispetto al totale dei servizi le cui carte sono pubblicate sul sito web di Ateneo nella sezione SERVIZI EROGATI </t>
  </si>
  <si>
    <t xml:space="preserve">
B) 100%, con pubblicazione del link per la compilazione del questionario</t>
  </si>
  <si>
    <t xml:space="preserve">
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</si>
  <si>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3_A</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</si>
  <si>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</si>
  <si>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A) 100%</t>
  </si>
  <si>
    <t>AREA: Area Prevenzione e Protezione</t>
  </si>
  <si>
    <t>DIRIGENTE: Ing. Maurizio PINTO</t>
  </si>
  <si>
    <t>Soggetto valutato:  dirigente Ing. Maurizio PINTO</t>
  </si>
  <si>
    <t>Soggetto valutato: dirigente Ing. Maurizio PINTO</t>
  </si>
  <si>
    <t xml:space="preserve">A) almeno 1
B)
I1= almeno 1
</t>
  </si>
  <si>
    <t xml:space="preserve">A) n.  aggiornamenti/anno della pagina del sito web di Ateneo dedicata alle iniziative ed agevolazioni per la Comunità universitaria attive e progettate 
B)
I1 = n./anno di sondaggi del livello di soddisfazione complessiva del personale dipendente e del livello di soddisfazione per genere 
</t>
  </si>
  <si>
    <t>Definire processi e strumenti per la gestione degli edifici federiciani volti al miglioramento del benessere e della sicurezza                                                                               
A) Implementazione del Cruscotto di Monitoraggio a supporto dei Piani di miglioramento derivanti dai DVR
B) Implementazione del Piano di audit della Sicurezza  - Audit II Livello - DVR SICURA</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</si>
  <si>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</si>
  <si>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
B) almeno n. 1, da inviare con pec agli indirizzi direzionegenerale@pec.unina.it e uff.performance@pec.unina.it entro il 30/11
 </t>
  </si>
  <si>
    <t xml:space="preserve">Innalzamento del livello di trasparenza 
Riorganizzazione dei contenuti delle pagine del Portale di Ateneo relative a gare e contratti 
</t>
  </si>
  <si>
    <t xml:space="preserve">
A) Relazione al DG recante una proposta delle azioni da realizzare nel triennio 26-28 per assicurare l'estensione dell'utilizzo del BIM (SI/NO)
B) % di attuazione delle azioni in materia (previa selezione e definizione di priorità da parte del DG) </t>
  </si>
  <si>
    <r>
      <t xml:space="preserve">Servizi di welfare
A) Aggiornamento del catalogo </t>
    </r>
    <r>
      <rPr>
        <i/>
        <sz val="11"/>
        <rFont val="Calibri"/>
        <family val="2"/>
        <scheme val="minor"/>
      </rPr>
      <t xml:space="preserve">Iniziative e agevolazioni per la Comunità universitaria attive e progettate         </t>
    </r>
    <r>
      <rPr>
        <sz val="11"/>
        <rFont val="Calibri"/>
        <family val="2"/>
        <scheme val="minor"/>
      </rPr>
      <t xml:space="preserve">                                             
B) Monitoraggio del livello di soddisfazione complessiva dei/delle dipendenti di Ateneo e del livello di soddisfazione per genere
</t>
    </r>
  </si>
  <si>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</si>
  <si>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</si>
  <si>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</si>
  <si>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</si>
  <si>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r>
      <rPr>
        <strike/>
        <sz val="11"/>
        <rFont val="Calibri"/>
        <family val="2"/>
        <scheme val="minor"/>
      </rPr>
      <t xml:space="preserve">
</t>
    </r>
    <r>
      <rPr>
        <sz val="11"/>
        <rFont val="Calibri"/>
        <family val="2"/>
        <scheme val="minor"/>
      </rPr>
      <t xml:space="preserve">Miglioramento della gestione degli edifici universitari e della progettazione
Estensione dell'utilizzo del BIM (Modellazione informativa dell'edificio)
</t>
    </r>
    <r>
      <rPr>
        <strike/>
        <sz val="11"/>
        <rFont val="Calibri"/>
        <family val="2"/>
        <scheme val="minor"/>
      </rPr>
      <t xml:space="preserve">
</t>
    </r>
    <r>
      <rPr>
        <sz val="11"/>
        <rFont val="Calibri"/>
        <family val="2"/>
        <scheme val="minor"/>
      </rPr>
      <t xml:space="preserve">
</t>
    </r>
  </si>
  <si>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</si>
  <si>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</si>
  <si>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t>Stato di avanzamento</t>
  </si>
  <si>
    <r>
      <rPr>
        <strike/>
        <sz val="11"/>
        <rFont val="Calibri"/>
        <family val="2"/>
        <scheme val="minor"/>
      </rPr>
      <t xml:space="preserve">
</t>
    </r>
    <r>
      <rPr>
        <sz val="11"/>
        <rFont val="Calibri"/>
        <family val="2"/>
        <scheme val="minor"/>
      </rPr>
      <t>Miglioramento della gestione degli edifici universitari e della progettazione
Estensione dell'utilizzo del BIM (Modellazione informativa dell'edificio)</t>
    </r>
  </si>
  <si>
    <t>Monitoraggio e rispetto dei tempi di pagamento (art. 4 bis, d.l. 13/2023, conv. con l. 41/23)
Ottemperanza alle istruzioni operative di Ateneo in materia</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</si>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</sst>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i/>
      <sz val="11"/>
      <color theme="1"/>
      <name val="Calibri"/>
      <family val="2"/>
      <scheme val="minor"/>
    </font>
    <font>
      <strike/>
      <sz val="11"/>
      <name val="Calibri"/>
      <family val="2"/>
      <scheme val="minor"/>
    </font>
    <font>
      <i/>
      <sz val="11"/>
      <name val="Calibri"/>
      <family val="2"/>
      <scheme val="minor"/>
    </font>
    <font>
      <sz val="11"/>
      <color rgb="FF000000"/>
      <name val="Calibri"/>
      <family val="2"/>
    </font>
    <font>
      <sz val="10"/>
      <name val="Arial"/>
    </font>
    <font>
      <b/>
      <sz val="1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6">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8">
    <xf numFmtId="0" fontId="0" fillId="0" borderId="0"/>
    <xf numFmtId="0" fontId="6" fillId="0" borderId="0"/>
    <xf numFmtId="0" fontId="6" fillId="0" borderId="0"/>
    <xf numFmtId="9" fontId="9"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9" fontId="51" fillId="0" borderId="0" applyFont="0" applyFill="0" applyBorder="0" applyAlignment="0" applyProtection="0"/>
  </cellStyleXfs>
  <cellXfs count="315">
    <xf numFmtId="0" fontId="0" fillId="0" borderId="0" xfId="0"/>
    <xf numFmtId="0" fontId="0" fillId="0" borderId="0" xfId="0" applyAlignment="1">
      <alignment vertical="center" wrapText="1"/>
    </xf>
    <xf numFmtId="0" fontId="12" fillId="0" borderId="0" xfId="0" applyFont="1"/>
    <xf numFmtId="0" fontId="12" fillId="0" borderId="0" xfId="0" applyFont="1" applyAlignment="1">
      <alignment wrapText="1"/>
    </xf>
    <xf numFmtId="0" fontId="12" fillId="0" borderId="0" xfId="0" applyFont="1" applyAlignment="1">
      <alignment horizontal="center" vertical="center"/>
    </xf>
    <xf numFmtId="0" fontId="17" fillId="4" borderId="8" xfId="0" applyFont="1" applyFill="1" applyBorder="1" applyAlignment="1">
      <alignment horizontal="left" vertical="center" wrapText="1"/>
    </xf>
    <xf numFmtId="0" fontId="17" fillId="2" borderId="8" xfId="0" applyFont="1" applyFill="1" applyBorder="1" applyAlignment="1" applyProtection="1">
      <alignment horizontal="center" vertical="center"/>
      <protection locked="0"/>
    </xf>
    <xf numFmtId="0" fontId="17" fillId="0" borderId="0" xfId="0" applyFont="1"/>
    <xf numFmtId="0" fontId="17" fillId="0" borderId="0" xfId="0" applyFont="1" applyProtection="1">
      <protection locked="0"/>
    </xf>
    <xf numFmtId="0" fontId="17" fillId="0" borderId="25" xfId="0" applyFont="1" applyBorder="1" applyProtection="1">
      <protection locked="0"/>
    </xf>
    <xf numFmtId="0" fontId="16" fillId="4" borderId="8" xfId="0" applyFont="1" applyFill="1" applyBorder="1" applyAlignment="1">
      <alignment horizontal="center" vertical="center"/>
    </xf>
    <xf numFmtId="10" fontId="17" fillId="2" borderId="8" xfId="0" applyNumberFormat="1" applyFont="1" applyFill="1" applyBorder="1" applyAlignment="1" applyProtection="1">
      <alignment horizontal="center" vertical="center" wrapText="1"/>
      <protection locked="0"/>
    </xf>
    <xf numFmtId="10" fontId="17" fillId="2" borderId="8" xfId="3" applyNumberFormat="1" applyFont="1" applyFill="1" applyBorder="1" applyAlignment="1">
      <alignment horizontal="center" vertical="center" wrapText="1"/>
    </xf>
    <xf numFmtId="0" fontId="17" fillId="0" borderId="24" xfId="0" applyFont="1" applyBorder="1"/>
    <xf numFmtId="0" fontId="17" fillId="2" borderId="23" xfId="0" applyFont="1" applyFill="1" applyBorder="1" applyAlignment="1">
      <alignment vertical="center" wrapText="1"/>
    </xf>
    <xf numFmtId="0" fontId="17" fillId="2" borderId="24" xfId="0" applyFont="1" applyFill="1" applyBorder="1"/>
    <xf numFmtId="0" fontId="17" fillId="0" borderId="26" xfId="0" applyFont="1" applyBorder="1"/>
    <xf numFmtId="0" fontId="18" fillId="0" borderId="0" xfId="0" applyFont="1"/>
    <xf numFmtId="0" fontId="32" fillId="0" borderId="0" xfId="0" applyFont="1"/>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0" fontId="33" fillId="11" borderId="22" xfId="0" applyFont="1" applyFill="1" applyBorder="1" applyAlignment="1">
      <alignment vertical="center" wrapText="1"/>
    </xf>
    <xf numFmtId="0" fontId="34" fillId="4" borderId="57" xfId="0" applyFont="1" applyFill="1" applyBorder="1" applyAlignment="1">
      <alignment vertical="center" wrapText="1"/>
    </xf>
    <xf numFmtId="0" fontId="33" fillId="4" borderId="57" xfId="0" applyFont="1" applyFill="1" applyBorder="1" applyAlignment="1">
      <alignment horizontal="left" vertical="center" wrapText="1"/>
    </xf>
    <xf numFmtId="0" fontId="35" fillId="4" borderId="57" xfId="0" applyFont="1" applyFill="1" applyBorder="1" applyAlignment="1">
      <alignment vertical="center" wrapText="1"/>
    </xf>
    <xf numFmtId="0" fontId="35" fillId="4" borderId="17" xfId="0" applyFont="1" applyFill="1" applyBorder="1" applyAlignment="1">
      <alignment vertical="center" wrapText="1"/>
    </xf>
    <xf numFmtId="0" fontId="34" fillId="4" borderId="16" xfId="0" applyFont="1" applyFill="1" applyBorder="1" applyAlignment="1">
      <alignment vertical="center" wrapText="1"/>
    </xf>
    <xf numFmtId="0" fontId="35" fillId="4" borderId="57" xfId="0" applyFont="1" applyFill="1" applyBorder="1" applyAlignment="1">
      <alignment horizontal="left" vertical="center" wrapText="1"/>
    </xf>
    <xf numFmtId="0" fontId="35" fillId="4" borderId="17" xfId="0" applyFont="1" applyFill="1" applyBorder="1" applyAlignment="1">
      <alignment horizontal="left" vertical="center" wrapText="1"/>
    </xf>
    <xf numFmtId="0" fontId="12" fillId="0" borderId="0" xfId="0" applyFont="1" applyAlignment="1">
      <alignment vertical="center" wrapText="1"/>
    </xf>
    <xf numFmtId="0" fontId="32" fillId="0" borderId="0" xfId="0" applyFont="1" applyAlignment="1">
      <alignment vertical="center" wrapText="1"/>
    </xf>
    <xf numFmtId="0" fontId="17" fillId="2" borderId="1" xfId="0" applyFont="1" applyFill="1" applyBorder="1" applyAlignment="1">
      <alignment wrapText="1"/>
    </xf>
    <xf numFmtId="0" fontId="17" fillId="2" borderId="0" xfId="0" applyFont="1" applyFill="1" applyAlignment="1">
      <alignment wrapText="1"/>
    </xf>
    <xf numFmtId="0" fontId="17" fillId="2" borderId="2" xfId="0" applyFont="1" applyFill="1" applyBorder="1" applyAlignment="1">
      <alignment wrapText="1"/>
    </xf>
    <xf numFmtId="0" fontId="38" fillId="2" borderId="8" xfId="0" applyFont="1" applyFill="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justify" vertical="center" wrapText="1"/>
      <protection locked="0"/>
    </xf>
    <xf numFmtId="0" fontId="17" fillId="2" borderId="8" xfId="0" applyFont="1" applyFill="1" applyBorder="1" applyAlignment="1" applyProtection="1">
      <alignment horizontal="center" vertical="center" wrapText="1"/>
      <protection locked="0"/>
    </xf>
    <xf numFmtId="0" fontId="17" fillId="2" borderId="8" xfId="0" applyFont="1" applyFill="1" applyBorder="1" applyAlignment="1">
      <alignment horizontal="left" vertical="center" wrapText="1"/>
    </xf>
    <xf numFmtId="0" fontId="16" fillId="2" borderId="8" xfId="0" applyFont="1" applyFill="1" applyBorder="1" applyAlignment="1" applyProtection="1">
      <alignment horizontal="justify" vertical="center" wrapText="1"/>
      <protection locked="0"/>
    </xf>
    <xf numFmtId="0" fontId="5" fillId="3" borderId="0" xfId="0" applyFont="1" applyFill="1" applyAlignment="1" applyProtection="1">
      <alignment horizontal="left" vertical="top" wrapText="1"/>
      <protection locked="0"/>
    </xf>
    <xf numFmtId="0" fontId="5" fillId="0" borderId="0" xfId="0" applyFont="1" applyAlignment="1" applyProtection="1">
      <alignment vertical="top" wrapText="1"/>
      <protection locked="0"/>
    </xf>
    <xf numFmtId="0" fontId="41" fillId="2" borderId="8" xfId="0" applyFont="1" applyFill="1" applyBorder="1" applyAlignment="1">
      <alignment horizontal="left" vertical="center" wrapText="1"/>
    </xf>
    <xf numFmtId="0" fontId="27" fillId="14" borderId="17" xfId="0" applyFont="1" applyFill="1" applyBorder="1" applyAlignment="1">
      <alignment horizontal="center" vertical="center" wrapText="1"/>
    </xf>
    <xf numFmtId="9" fontId="16" fillId="0" borderId="8" xfId="0" applyNumberFormat="1" applyFont="1" applyBorder="1" applyAlignment="1">
      <alignment horizontal="center" vertical="center" wrapText="1"/>
    </xf>
    <xf numFmtId="0" fontId="17" fillId="0" borderId="8" xfId="0" applyFont="1" applyBorder="1" applyAlignment="1">
      <alignment horizontal="left" vertical="center" wrapText="1"/>
    </xf>
    <xf numFmtId="0" fontId="17" fillId="0" borderId="8" xfId="0" applyFont="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0" fontId="17" fillId="0" borderId="44" xfId="0" applyFont="1" applyBorder="1" applyAlignment="1">
      <alignment horizontal="center" vertical="center"/>
    </xf>
    <xf numFmtId="0" fontId="17" fillId="0" borderId="51" xfId="0" applyFont="1" applyBorder="1" applyAlignment="1" applyProtection="1">
      <alignment vertical="center" wrapText="1"/>
      <protection locked="0"/>
    </xf>
    <xf numFmtId="9" fontId="16" fillId="0" borderId="53" xfId="0" applyNumberFormat="1" applyFont="1" applyBorder="1" applyAlignment="1">
      <alignment horizontal="center" vertical="center" wrapText="1"/>
    </xf>
    <xf numFmtId="0" fontId="17" fillId="0" borderId="53" xfId="0" applyFont="1" applyBorder="1" applyAlignment="1">
      <alignment horizontal="left" vertical="center" wrapText="1"/>
    </xf>
    <xf numFmtId="0" fontId="17" fillId="0" borderId="53" xfId="0" applyFont="1" applyBorder="1" applyAlignment="1" applyProtection="1">
      <alignment horizontal="center" vertical="center" wrapText="1"/>
      <protection locked="0"/>
    </xf>
    <xf numFmtId="0" fontId="17" fillId="4" borderId="53" xfId="0" applyFont="1" applyFill="1" applyBorder="1" applyAlignment="1" applyProtection="1">
      <alignment horizontal="center" vertical="center" wrapText="1"/>
      <protection locked="0"/>
    </xf>
    <xf numFmtId="0" fontId="17" fillId="0" borderId="54" xfId="0" applyFont="1" applyBorder="1" applyAlignment="1" applyProtection="1">
      <alignment vertical="center" wrapText="1"/>
      <protection locked="0"/>
    </xf>
    <xf numFmtId="0" fontId="14" fillId="14" borderId="64" xfId="0" applyFont="1" applyFill="1" applyBorder="1" applyAlignment="1">
      <alignment horizontal="center" vertical="center"/>
    </xf>
    <xf numFmtId="0" fontId="17" fillId="2" borderId="67" xfId="0" applyFont="1" applyFill="1" applyBorder="1" applyAlignment="1" applyProtection="1">
      <alignment horizontal="center" vertical="center"/>
      <protection locked="0"/>
    </xf>
    <xf numFmtId="0" fontId="17" fillId="2" borderId="62"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0" fontId="17" fillId="2" borderId="51" xfId="0" applyFont="1" applyFill="1" applyBorder="1" applyAlignment="1" applyProtection="1">
      <alignment horizontal="center" vertical="center"/>
      <protection locked="0"/>
    </xf>
    <xf numFmtId="10" fontId="17" fillId="2" borderId="62" xfId="0" applyNumberFormat="1" applyFont="1" applyFill="1" applyBorder="1" applyAlignment="1" applyProtection="1">
      <alignment horizontal="center" vertical="center" wrapText="1"/>
      <protection locked="0"/>
    </xf>
    <xf numFmtId="10" fontId="17" fillId="2" borderId="63" xfId="0" applyNumberFormat="1" applyFont="1" applyFill="1" applyBorder="1" applyAlignment="1" applyProtection="1">
      <alignment horizontal="center" vertical="center" wrapText="1"/>
      <protection locked="0"/>
    </xf>
    <xf numFmtId="10" fontId="17" fillId="2" borderId="51" xfId="0" applyNumberFormat="1" applyFont="1" applyFill="1" applyBorder="1" applyAlignment="1" applyProtection="1">
      <alignment horizontal="center" vertical="center" wrapText="1"/>
      <protection locked="0"/>
    </xf>
    <xf numFmtId="10" fontId="17" fillId="2" borderId="53" xfId="0" applyNumberFormat="1" applyFont="1" applyFill="1" applyBorder="1" applyAlignment="1" applyProtection="1">
      <alignment horizontal="center" vertical="center" wrapText="1"/>
      <protection locked="0"/>
    </xf>
    <xf numFmtId="10" fontId="17" fillId="2" borderId="54" xfId="0" applyNumberFormat="1" applyFont="1" applyFill="1" applyBorder="1" applyAlignment="1" applyProtection="1">
      <alignment horizontal="center" vertical="center" wrapText="1"/>
      <protection locked="0"/>
    </xf>
    <xf numFmtId="10" fontId="17" fillId="14" borderId="65" xfId="3" applyNumberFormat="1" applyFont="1" applyFill="1" applyBorder="1" applyAlignment="1">
      <alignment horizontal="center" vertical="center"/>
    </xf>
    <xf numFmtId="10" fontId="17" fillId="2" borderId="67" xfId="0" applyNumberFormat="1" applyFont="1" applyFill="1" applyBorder="1" applyAlignment="1" applyProtection="1">
      <alignment horizontal="center" vertical="center"/>
      <protection locked="0"/>
    </xf>
    <xf numFmtId="10" fontId="17" fillId="2" borderId="62" xfId="3" applyNumberFormat="1" applyFont="1" applyFill="1" applyBorder="1" applyAlignment="1">
      <alignment horizontal="center" vertical="center" wrapText="1"/>
    </xf>
    <xf numFmtId="10" fontId="17" fillId="2" borderId="50" xfId="0" applyNumberFormat="1" applyFont="1" applyFill="1" applyBorder="1" applyAlignment="1" applyProtection="1">
      <alignment horizontal="center" vertical="center"/>
      <protection locked="0"/>
    </xf>
    <xf numFmtId="10" fontId="17" fillId="2" borderId="52" xfId="0" applyNumberFormat="1" applyFont="1" applyFill="1" applyBorder="1" applyAlignment="1" applyProtection="1">
      <alignment horizontal="center" vertical="center"/>
      <protection locked="0"/>
    </xf>
    <xf numFmtId="10" fontId="17" fillId="2" borderId="53" xfId="3" applyNumberFormat="1" applyFont="1" applyFill="1" applyBorder="1" applyAlignment="1">
      <alignment horizontal="center" vertical="center" wrapText="1"/>
    </xf>
    <xf numFmtId="0" fontId="27" fillId="5" borderId="45"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32" fillId="0" borderId="0" xfId="0" applyFont="1" applyAlignment="1">
      <alignment vertical="center"/>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0" xfId="0" applyFont="1" applyAlignment="1">
      <alignment horizontal="center" vertical="center"/>
    </xf>
    <xf numFmtId="0" fontId="32" fillId="0" borderId="52" xfId="0" applyFont="1" applyBorder="1" applyAlignment="1">
      <alignment horizontal="center" vertical="center" wrapText="1"/>
    </xf>
    <xf numFmtId="0" fontId="32" fillId="0" borderId="54" xfId="0" applyFont="1" applyBorder="1" applyAlignment="1">
      <alignment horizontal="center" vertical="center" wrapText="1"/>
    </xf>
    <xf numFmtId="0" fontId="31" fillId="7" borderId="64" xfId="0" applyFont="1" applyFill="1" applyBorder="1" applyAlignment="1">
      <alignment horizontal="center" vertical="center" wrapText="1"/>
    </xf>
    <xf numFmtId="0" fontId="31" fillId="7" borderId="65" xfId="0" applyFont="1" applyFill="1" applyBorder="1" applyAlignment="1">
      <alignment horizontal="center" vertical="center" wrapText="1"/>
    </xf>
    <xf numFmtId="0" fontId="32" fillId="0" borderId="67"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vertical="center" wrapText="1"/>
    </xf>
    <xf numFmtId="0" fontId="32" fillId="0" borderId="8" xfId="0" applyFont="1" applyBorder="1" applyAlignment="1">
      <alignment horizontal="center" vertical="center" wrapText="1"/>
    </xf>
    <xf numFmtId="0" fontId="32" fillId="0" borderId="51" xfId="0" applyFont="1" applyBorder="1" applyAlignment="1">
      <alignment vertical="center" wrapText="1"/>
    </xf>
    <xf numFmtId="0" fontId="32" fillId="0" borderId="53" xfId="0" applyFont="1" applyBorder="1" applyAlignment="1">
      <alignment horizontal="center" vertical="center" wrapText="1"/>
    </xf>
    <xf numFmtId="0" fontId="32" fillId="0" borderId="54" xfId="0" applyFont="1" applyBorder="1" applyAlignment="1">
      <alignment vertical="center" wrapText="1"/>
    </xf>
    <xf numFmtId="0" fontId="32" fillId="0" borderId="3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30" xfId="0" applyFont="1" applyBorder="1" applyAlignment="1">
      <alignment horizontal="left" vertical="center" wrapText="1"/>
    </xf>
    <xf numFmtId="0" fontId="32" fillId="0" borderId="21" xfId="0" applyFont="1" applyBorder="1" applyAlignment="1">
      <alignment horizontal="left" vertical="center" wrapText="1"/>
    </xf>
    <xf numFmtId="0" fontId="32" fillId="0" borderId="33" xfId="0" applyFont="1" applyBorder="1" applyAlignment="1">
      <alignment horizontal="left" vertical="center" wrapText="1"/>
    </xf>
    <xf numFmtId="0" fontId="32" fillId="0" borderId="8" xfId="0" applyFont="1" applyBorder="1" applyAlignment="1">
      <alignment horizontal="left" vertical="center" wrapText="1"/>
    </xf>
    <xf numFmtId="0" fontId="32" fillId="0" borderId="34" xfId="0" applyFont="1" applyBorder="1" applyAlignment="1">
      <alignment horizontal="center"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27" fillId="6" borderId="54" xfId="0" applyFont="1" applyFill="1" applyBorder="1" applyAlignment="1">
      <alignment horizontal="center" vertical="center" wrapText="1"/>
    </xf>
    <xf numFmtId="0" fontId="27" fillId="6" borderId="52" xfId="0" applyFont="1" applyFill="1" applyBorder="1" applyAlignment="1">
      <alignment horizontal="center" vertical="center" wrapText="1"/>
    </xf>
    <xf numFmtId="0" fontId="32" fillId="0" borderId="62" xfId="0" applyFont="1" applyBorder="1" applyAlignment="1">
      <alignment horizontal="left" vertical="center" wrapText="1"/>
    </xf>
    <xf numFmtId="0" fontId="32" fillId="0" borderId="63" xfId="0" applyFont="1" applyBorder="1" applyAlignment="1">
      <alignment horizontal="left" vertical="center" wrapText="1"/>
    </xf>
    <xf numFmtId="0" fontId="32" fillId="0" borderId="51" xfId="0" applyFont="1" applyBorder="1" applyAlignment="1">
      <alignment horizontal="left" vertical="center" wrapText="1"/>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27" fillId="6" borderId="68"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20"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32" fillId="0" borderId="32" xfId="0" applyFont="1" applyBorder="1" applyAlignment="1">
      <alignment horizontal="center" vertical="center" wrapText="1"/>
    </xf>
    <xf numFmtId="9" fontId="16" fillId="4" borderId="54" xfId="0" applyNumberFormat="1" applyFont="1" applyFill="1" applyBorder="1" applyAlignment="1">
      <alignment horizontal="center" vertical="center"/>
    </xf>
    <xf numFmtId="0" fontId="17" fillId="2" borderId="52"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0" fontId="17" fillId="2" borderId="54" xfId="0" applyFont="1" applyFill="1" applyBorder="1" applyAlignment="1" applyProtection="1">
      <alignment horizontal="center" vertical="center"/>
      <protection locked="0"/>
    </xf>
    <xf numFmtId="10" fontId="17" fillId="2" borderId="6" xfId="0" applyNumberFormat="1" applyFont="1" applyFill="1" applyBorder="1" applyAlignment="1" applyProtection="1">
      <alignment horizontal="center" vertical="center" wrapText="1"/>
      <protection locked="0"/>
    </xf>
    <xf numFmtId="10" fontId="17" fillId="2" borderId="72" xfId="0" applyNumberFormat="1" applyFont="1" applyFill="1" applyBorder="1" applyAlignment="1" applyProtection="1">
      <alignment horizontal="center" vertical="center" wrapText="1"/>
      <protection locked="0"/>
    </xf>
    <xf numFmtId="0" fontId="16" fillId="4" borderId="53" xfId="0" applyFont="1" applyFill="1" applyBorder="1" applyAlignment="1">
      <alignment horizontal="center" vertical="center"/>
    </xf>
    <xf numFmtId="0" fontId="11" fillId="8" borderId="73" xfId="0" applyFont="1" applyFill="1" applyBorder="1" applyAlignment="1">
      <alignment horizontal="center" vertical="center" wrapText="1"/>
    </xf>
    <xf numFmtId="0" fontId="14" fillId="8" borderId="74" xfId="0" applyFont="1" applyFill="1" applyBorder="1" applyAlignment="1">
      <alignment horizontal="center" vertical="center" wrapText="1"/>
    </xf>
    <xf numFmtId="0" fontId="11" fillId="8" borderId="74" xfId="0" applyFont="1" applyFill="1" applyBorder="1" applyAlignment="1">
      <alignment horizontal="center" vertical="center" wrapText="1"/>
    </xf>
    <xf numFmtId="0" fontId="14" fillId="8" borderId="74" xfId="0" applyFont="1" applyFill="1" applyBorder="1" applyAlignment="1">
      <alignment horizontal="center" vertical="center"/>
    </xf>
    <xf numFmtId="0" fontId="14" fillId="8" borderId="69" xfId="0" applyFont="1" applyFill="1" applyBorder="1" applyAlignment="1">
      <alignment horizontal="center" vertical="center" wrapText="1"/>
    </xf>
    <xf numFmtId="0" fontId="14" fillId="8" borderId="70" xfId="0" applyFont="1" applyFill="1" applyBorder="1" applyAlignment="1">
      <alignment horizontal="center" vertical="center" wrapText="1"/>
    </xf>
    <xf numFmtId="0" fontId="14" fillId="8" borderId="73" xfId="0" applyFont="1" applyFill="1" applyBorder="1" applyAlignment="1">
      <alignment horizontal="center" vertical="center" wrapText="1"/>
    </xf>
    <xf numFmtId="0" fontId="17" fillId="0" borderId="11" xfId="0" applyFont="1" applyBorder="1" applyAlignment="1">
      <alignment horizontal="center" vertical="center"/>
    </xf>
    <xf numFmtId="0" fontId="16" fillId="0" borderId="50" xfId="0" applyFont="1" applyBorder="1" applyAlignment="1">
      <alignment vertical="center" wrapText="1"/>
    </xf>
    <xf numFmtId="0" fontId="17" fillId="0" borderId="50" xfId="0" applyFont="1" applyBorder="1" applyAlignment="1">
      <alignment vertical="center" wrapText="1"/>
    </xf>
    <xf numFmtId="0" fontId="16" fillId="0" borderId="52" xfId="0" applyFont="1" applyBorder="1" applyAlignment="1">
      <alignment vertical="center" wrapText="1"/>
    </xf>
    <xf numFmtId="0" fontId="17" fillId="0" borderId="8" xfId="6" applyFont="1" applyBorder="1" applyAlignment="1">
      <alignment horizontal="left" vertical="center" wrapText="1"/>
    </xf>
    <xf numFmtId="9" fontId="17" fillId="0" borderId="8" xfId="6" applyNumberFormat="1" applyFont="1" applyBorder="1" applyAlignment="1">
      <alignment horizontal="left" vertical="center" wrapText="1"/>
    </xf>
    <xf numFmtId="0" fontId="16" fillId="0" borderId="8" xfId="6" applyFont="1" applyBorder="1" applyAlignment="1">
      <alignment horizontal="left" vertical="center" wrapText="1"/>
    </xf>
    <xf numFmtId="9" fontId="16" fillId="0" borderId="8" xfId="6" applyNumberFormat="1" applyFont="1" applyBorder="1" applyAlignment="1">
      <alignment horizontal="left" vertical="center" wrapText="1"/>
    </xf>
    <xf numFmtId="9" fontId="16" fillId="4" borderId="51" xfId="0" applyNumberFormat="1" applyFont="1" applyFill="1" applyBorder="1" applyAlignment="1">
      <alignment horizontal="center" vertical="center"/>
    </xf>
    <xf numFmtId="0" fontId="17" fillId="0" borderId="62" xfId="5" applyFont="1" applyBorder="1" applyAlignment="1">
      <alignment horizontal="left" vertical="center" wrapText="1"/>
    </xf>
    <xf numFmtId="0" fontId="17" fillId="0" borderId="8" xfId="5" applyFont="1" applyBorder="1" applyAlignment="1">
      <alignment horizontal="left" vertical="center" wrapText="1"/>
    </xf>
    <xf numFmtId="0" fontId="46" fillId="0" borderId="8" xfId="5" applyFont="1" applyBorder="1" applyAlignment="1">
      <alignment horizontal="left" vertical="center" wrapText="1"/>
    </xf>
    <xf numFmtId="0" fontId="17" fillId="0" borderId="62" xfId="5" applyFont="1" applyBorder="1" applyAlignment="1">
      <alignment vertical="center" wrapText="1"/>
    </xf>
    <xf numFmtId="0" fontId="17" fillId="0" borderId="8" xfId="5" applyFont="1" applyBorder="1" applyAlignment="1">
      <alignment vertical="center" wrapText="1"/>
    </xf>
    <xf numFmtId="0" fontId="46" fillId="0" borderId="8" xfId="5" applyFont="1" applyBorder="1" applyAlignment="1">
      <alignment vertical="center" wrapText="1"/>
    </xf>
    <xf numFmtId="0" fontId="17" fillId="0" borderId="8" xfId="6" applyFont="1" applyBorder="1" applyAlignment="1">
      <alignment vertical="center" wrapText="1"/>
    </xf>
    <xf numFmtId="9" fontId="17" fillId="0" borderId="8" xfId="6" applyNumberFormat="1" applyFont="1" applyBorder="1" applyAlignment="1">
      <alignment vertical="center" wrapText="1"/>
    </xf>
    <xf numFmtId="0" fontId="3" fillId="0" borderId="8" xfId="6" applyFont="1" applyBorder="1" applyAlignment="1">
      <alignment vertical="center" wrapText="1"/>
    </xf>
    <xf numFmtId="0" fontId="17" fillId="0" borderId="53" xfId="6" applyFont="1" applyBorder="1" applyAlignment="1">
      <alignment vertical="center" wrapText="1"/>
    </xf>
    <xf numFmtId="0" fontId="15" fillId="8" borderId="74" xfId="0" applyFont="1" applyFill="1" applyBorder="1" applyAlignment="1">
      <alignment horizontal="center" vertical="center" wrapText="1"/>
    </xf>
    <xf numFmtId="0" fontId="16" fillId="4" borderId="67" xfId="0" applyFont="1" applyFill="1" applyBorder="1" applyAlignment="1">
      <alignment horizontal="center" vertical="center"/>
    </xf>
    <xf numFmtId="9" fontId="16" fillId="4" borderId="63" xfId="0" applyNumberFormat="1" applyFont="1" applyFill="1" applyBorder="1" applyAlignment="1">
      <alignment horizontal="center" vertical="center"/>
    </xf>
    <xf numFmtId="0" fontId="16" fillId="4" borderId="50" xfId="0" applyFont="1" applyFill="1" applyBorder="1" applyAlignment="1">
      <alignment horizontal="center" vertical="center"/>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3" fillId="0" borderId="8" xfId="6" applyFont="1" applyBorder="1" applyAlignment="1">
      <alignment horizontal="left" vertical="center" wrapText="1"/>
    </xf>
    <xf numFmtId="0" fontId="17" fillId="0" borderId="53" xfId="6" applyFont="1" applyBorder="1" applyAlignment="1">
      <alignment horizontal="left" vertical="center" wrapText="1"/>
    </xf>
    <xf numFmtId="0" fontId="17" fillId="0" borderId="66" xfId="1" applyFont="1" applyBorder="1" applyAlignment="1" applyProtection="1">
      <alignment horizontal="center" vertical="center" wrapText="1"/>
      <protection locked="0"/>
    </xf>
    <xf numFmtId="0" fontId="17" fillId="0" borderId="9" xfId="1" applyFont="1" applyBorder="1" applyAlignment="1" applyProtection="1">
      <alignment horizontal="center" vertical="center" wrapText="1"/>
      <protection locked="0"/>
    </xf>
    <xf numFmtId="0" fontId="17" fillId="0" borderId="68" xfId="1" applyFont="1" applyBorder="1" applyAlignment="1" applyProtection="1">
      <alignment horizontal="center" vertical="center" wrapText="1"/>
      <protection locked="0"/>
    </xf>
    <xf numFmtId="0" fontId="11" fillId="8" borderId="13" xfId="0" applyFont="1" applyFill="1" applyBorder="1" applyAlignment="1">
      <alignment horizontal="center" vertical="center" wrapText="1"/>
    </xf>
    <xf numFmtId="10" fontId="17" fillId="2" borderId="8" xfId="3" applyNumberFormat="1" applyFont="1" applyFill="1" applyBorder="1" applyAlignment="1" applyProtection="1">
      <alignment horizontal="center" vertical="center" wrapText="1"/>
      <protection locked="0"/>
    </xf>
    <xf numFmtId="10" fontId="17" fillId="2" borderId="62" xfId="3" applyNumberFormat="1" applyFont="1" applyFill="1" applyBorder="1" applyAlignment="1" applyProtection="1">
      <alignment horizontal="center" vertical="center" wrapText="1"/>
      <protection locked="0"/>
    </xf>
    <xf numFmtId="0" fontId="17" fillId="0" borderId="63" xfId="0" applyFont="1" applyBorder="1"/>
    <xf numFmtId="0" fontId="17" fillId="0" borderId="51" xfId="0" applyFont="1" applyBorder="1"/>
    <xf numFmtId="10" fontId="17" fillId="2" borderId="53" xfId="3" applyNumberFormat="1" applyFont="1" applyFill="1" applyBorder="1" applyAlignment="1" applyProtection="1">
      <alignment horizontal="center" vertical="center" wrapText="1"/>
      <protection locked="0"/>
    </xf>
    <xf numFmtId="0" fontId="17" fillId="0" borderId="54" xfId="0" applyFont="1" applyBorder="1"/>
    <xf numFmtId="0" fontId="14" fillId="8" borderId="75" xfId="0" applyFont="1" applyFill="1" applyBorder="1" applyAlignment="1">
      <alignment horizontal="center" vertical="center" wrapText="1"/>
    </xf>
    <xf numFmtId="0" fontId="50" fillId="4" borderId="62" xfId="5" applyFont="1" applyFill="1" applyBorder="1" applyAlignment="1">
      <alignment horizontal="center" vertical="center" wrapText="1"/>
    </xf>
    <xf numFmtId="0" fontId="50" fillId="4" borderId="8" xfId="5" applyFont="1" applyFill="1" applyBorder="1" applyAlignment="1">
      <alignment horizontal="center" vertical="center" wrapText="1"/>
    </xf>
    <xf numFmtId="9" fontId="16" fillId="4" borderId="62" xfId="0" applyNumberFormat="1" applyFont="1" applyFill="1" applyBorder="1" applyAlignment="1">
      <alignment horizontal="center" vertical="center"/>
    </xf>
    <xf numFmtId="9" fontId="16" fillId="4" borderId="8" xfId="0" applyNumberFormat="1" applyFont="1" applyFill="1" applyBorder="1" applyAlignment="1">
      <alignment horizontal="center" vertical="center"/>
    </xf>
    <xf numFmtId="9" fontId="16" fillId="4" borderId="53" xfId="0" applyNumberFormat="1" applyFont="1" applyFill="1" applyBorder="1" applyAlignment="1">
      <alignment horizontal="center" vertical="center"/>
    </xf>
    <xf numFmtId="0" fontId="16" fillId="0" borderId="8" xfId="6" applyFont="1" applyBorder="1" applyAlignment="1">
      <alignment vertical="center" wrapText="1"/>
    </xf>
    <xf numFmtId="9" fontId="27" fillId="14" borderId="17" xfId="4" applyFont="1" applyFill="1" applyBorder="1" applyAlignment="1" applyProtection="1">
      <alignment horizontal="center" vertical="center" wrapText="1"/>
    </xf>
    <xf numFmtId="1" fontId="32" fillId="14" borderId="17" xfId="4" applyNumberFormat="1" applyFont="1" applyFill="1" applyBorder="1" applyAlignment="1" applyProtection="1">
      <alignment horizontal="center" vertical="center" wrapText="1"/>
    </xf>
    <xf numFmtId="0" fontId="27" fillId="14" borderId="22" xfId="0" applyFont="1" applyFill="1" applyBorder="1" applyAlignment="1" applyProtection="1">
      <alignment horizontal="center" vertical="center" wrapText="1"/>
      <protection locked="0"/>
    </xf>
    <xf numFmtId="0" fontId="14" fillId="14" borderId="64" xfId="0" applyFont="1" applyFill="1" applyBorder="1" applyAlignment="1">
      <alignment horizontal="right" vertical="center"/>
    </xf>
    <xf numFmtId="9" fontId="17" fillId="14" borderId="65" xfId="0" applyNumberFormat="1" applyFont="1" applyFill="1" applyBorder="1" applyAlignment="1">
      <alignment horizontal="center"/>
    </xf>
    <xf numFmtId="0" fontId="14" fillId="14" borderId="64" xfId="0" applyFont="1" applyFill="1" applyBorder="1" applyAlignment="1">
      <alignment horizontal="right"/>
    </xf>
    <xf numFmtId="0" fontId="16" fillId="0" borderId="55" xfId="0" applyFont="1" applyBorder="1" applyAlignment="1">
      <alignment vertical="center" wrapText="1"/>
    </xf>
    <xf numFmtId="9" fontId="16" fillId="0" borderId="7" xfId="0" applyNumberFormat="1" applyFont="1" applyBorder="1" applyAlignment="1">
      <alignment horizontal="center" vertical="center" wrapText="1"/>
    </xf>
    <xf numFmtId="0" fontId="17" fillId="0" borderId="7" xfId="0" applyFont="1" applyBorder="1" applyAlignment="1">
      <alignment horizontal="left" vertical="center" wrapText="1"/>
    </xf>
    <xf numFmtId="0" fontId="17" fillId="0" borderId="7" xfId="0" applyFont="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9" fontId="17" fillId="0" borderId="7" xfId="7" applyFont="1" applyBorder="1" applyAlignment="1">
      <alignment horizontal="center" vertical="center" wrapText="1"/>
    </xf>
    <xf numFmtId="0" fontId="17" fillId="0" borderId="56" xfId="0" applyFont="1" applyBorder="1" applyAlignment="1" applyProtection="1">
      <alignment vertical="center" wrapText="1"/>
      <protection locked="0"/>
    </xf>
    <xf numFmtId="9" fontId="17" fillId="0" borderId="8" xfId="7" applyFont="1" applyBorder="1" applyAlignment="1">
      <alignment horizontal="center" vertical="center" wrapText="1"/>
    </xf>
    <xf numFmtId="0" fontId="2" fillId="4" borderId="8" xfId="0" applyFont="1" applyFill="1" applyBorder="1" applyAlignment="1" applyProtection="1">
      <alignment vertical="center" wrapText="1"/>
      <protection locked="0"/>
    </xf>
    <xf numFmtId="9" fontId="17" fillId="0" borderId="53" xfId="7" applyFont="1" applyBorder="1" applyAlignment="1">
      <alignment horizontal="center" vertical="center" wrapText="1"/>
    </xf>
    <xf numFmtId="0" fontId="32" fillId="4" borderId="17" xfId="0" applyFont="1" applyFill="1" applyBorder="1" applyAlignment="1">
      <alignment vertical="center" wrapText="1"/>
    </xf>
    <xf numFmtId="0" fontId="32" fillId="14" borderId="17" xfId="0" applyFont="1" applyFill="1" applyBorder="1" applyAlignment="1">
      <alignment horizontal="center" vertical="center" wrapText="1"/>
    </xf>
    <xf numFmtId="0" fontId="32" fillId="4" borderId="14" xfId="0" applyFont="1" applyFill="1" applyBorder="1" applyAlignment="1" applyProtection="1">
      <alignment vertical="center" wrapText="1"/>
      <protection locked="0"/>
    </xf>
    <xf numFmtId="0" fontId="32" fillId="14" borderId="17" xfId="0" applyFont="1" applyFill="1" applyBorder="1" applyAlignment="1" applyProtection="1">
      <alignment horizontal="center" vertical="center" wrapText="1"/>
      <protection locked="0"/>
    </xf>
    <xf numFmtId="2" fontId="32" fillId="14" borderId="22" xfId="0" applyNumberFormat="1" applyFont="1" applyFill="1" applyBorder="1" applyAlignment="1">
      <alignment horizontal="center" vertical="center" wrapText="1"/>
    </xf>
    <xf numFmtId="0" fontId="27" fillId="14" borderId="22" xfId="0" applyFont="1" applyFill="1" applyBorder="1" applyAlignment="1">
      <alignment horizontal="center" vertical="center"/>
    </xf>
    <xf numFmtId="0" fontId="32" fillId="14" borderId="22" xfId="0" applyFont="1" applyFill="1" applyBorder="1" applyAlignment="1" applyProtection="1">
      <alignment horizontal="center" vertical="center" wrapText="1"/>
      <protection locked="0"/>
    </xf>
    <xf numFmtId="0" fontId="32" fillId="14" borderId="22" xfId="0" applyFont="1" applyFill="1" applyBorder="1" applyAlignment="1">
      <alignment horizontal="center" vertical="center" wrapText="1"/>
    </xf>
    <xf numFmtId="0" fontId="23" fillId="10" borderId="27" xfId="0" applyFont="1" applyFill="1" applyBorder="1" applyAlignment="1">
      <alignment horizontal="left" vertical="center" wrapText="1"/>
    </xf>
    <xf numFmtId="0" fontId="23" fillId="10" borderId="48"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18" xfId="0" applyFont="1" applyFill="1" applyBorder="1" applyAlignment="1">
      <alignment horizontal="left" vertical="center" wrapText="1"/>
    </xf>
    <xf numFmtId="0" fontId="14" fillId="12" borderId="16" xfId="0" applyFont="1" applyFill="1" applyBorder="1" applyAlignment="1">
      <alignment horizontal="center" vertical="center" wrapText="1"/>
    </xf>
    <xf numFmtId="0" fontId="14" fillId="12" borderId="57" xfId="0"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5" fillId="13" borderId="27" xfId="0" applyFont="1" applyFill="1" applyBorder="1" applyAlignment="1">
      <alignment horizontal="left" vertical="center" wrapText="1"/>
    </xf>
    <xf numFmtId="0" fontId="25" fillId="13" borderId="48" xfId="0" applyFont="1" applyFill="1" applyBorder="1" applyAlignment="1">
      <alignment horizontal="left" vertical="center" wrapText="1"/>
    </xf>
    <xf numFmtId="0" fontId="25" fillId="13" borderId="18" xfId="0" applyFont="1" applyFill="1" applyBorder="1" applyAlignment="1">
      <alignment horizontal="left" vertical="center" wrapText="1"/>
    </xf>
    <xf numFmtId="0" fontId="24" fillId="11" borderId="27" xfId="0" applyFont="1" applyFill="1" applyBorder="1" applyAlignment="1">
      <alignment horizontal="center" vertical="center" wrapText="1" shrinkToFit="1"/>
    </xf>
    <xf numFmtId="0" fontId="24" fillId="11" borderId="48" xfId="0" applyFont="1" applyFill="1" applyBorder="1" applyAlignment="1">
      <alignment horizontal="center" vertical="center" wrapText="1" shrinkToFit="1"/>
    </xf>
    <xf numFmtId="0" fontId="24" fillId="11" borderId="18" xfId="0" applyFont="1" applyFill="1" applyBorder="1" applyAlignment="1">
      <alignment horizontal="center" vertical="center" wrapText="1" shrinkToFit="1"/>
    </xf>
    <xf numFmtId="0" fontId="21" fillId="10" borderId="27" xfId="0" applyFont="1" applyFill="1" applyBorder="1" applyAlignment="1" applyProtection="1">
      <alignment horizontal="left" vertical="center"/>
      <protection locked="0"/>
    </xf>
    <xf numFmtId="0" fontId="21" fillId="10" borderId="48" xfId="0" applyFont="1" applyFill="1" applyBorder="1" applyAlignment="1" applyProtection="1">
      <alignment horizontal="left" vertical="center"/>
      <protection locked="0"/>
    </xf>
    <xf numFmtId="0" fontId="21" fillId="10" borderId="18" xfId="0" applyFont="1" applyFill="1" applyBorder="1" applyAlignment="1" applyProtection="1">
      <alignment horizontal="left" vertical="center"/>
      <protection locked="0"/>
    </xf>
    <xf numFmtId="0" fontId="14" fillId="9" borderId="16" xfId="0" applyFont="1" applyFill="1" applyBorder="1" applyAlignment="1">
      <alignment horizontal="center" vertical="top" wrapText="1"/>
    </xf>
    <xf numFmtId="0" fontId="14" fillId="9" borderId="57" xfId="0" applyFont="1" applyFill="1" applyBorder="1" applyAlignment="1">
      <alignment horizontal="center" vertical="top" wrapText="1"/>
    </xf>
    <xf numFmtId="0" fontId="14" fillId="9" borderId="17" xfId="0" applyFont="1" applyFill="1" applyBorder="1" applyAlignment="1">
      <alignment horizontal="center" vertical="top" wrapText="1"/>
    </xf>
    <xf numFmtId="0" fontId="14" fillId="8" borderId="16" xfId="0" applyFont="1" applyFill="1" applyBorder="1" applyAlignment="1" applyProtection="1">
      <alignment horizontal="center" vertical="center" wrapText="1"/>
      <protection locked="0"/>
    </xf>
    <xf numFmtId="0" fontId="14" fillId="8" borderId="17" xfId="0" applyFont="1" applyFill="1" applyBorder="1" applyAlignment="1" applyProtection="1">
      <alignment horizontal="center" vertical="center" wrapText="1"/>
      <protection locked="0"/>
    </xf>
    <xf numFmtId="0" fontId="15" fillId="8" borderId="1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25" fillId="14" borderId="27" xfId="0" applyFont="1" applyFill="1" applyBorder="1" applyAlignment="1">
      <alignment horizontal="left" vertical="center" wrapText="1"/>
    </xf>
    <xf numFmtId="0" fontId="25" fillId="14" borderId="48" xfId="0" applyFont="1" applyFill="1" applyBorder="1" applyAlignment="1">
      <alignment horizontal="left" vertical="center" wrapText="1"/>
    </xf>
    <xf numFmtId="0" fontId="25" fillId="14" borderId="18" xfId="0" applyFont="1" applyFill="1" applyBorder="1" applyAlignment="1">
      <alignment horizontal="left" vertical="center" wrapText="1"/>
    </xf>
    <xf numFmtId="0" fontId="30" fillId="13" borderId="12" xfId="0" applyFont="1" applyFill="1" applyBorder="1" applyAlignment="1">
      <alignment horizontal="left" vertical="center" wrapText="1"/>
    </xf>
    <xf numFmtId="0" fontId="30" fillId="13" borderId="5" xfId="0" applyFont="1" applyFill="1" applyBorder="1" applyAlignment="1">
      <alignment horizontal="left" vertical="center" wrapText="1"/>
    </xf>
    <xf numFmtId="0" fontId="30" fillId="13" borderId="13"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30" fillId="13" borderId="0" xfId="0" applyFont="1" applyFill="1" applyAlignment="1">
      <alignment horizontal="left" vertical="center" wrapText="1"/>
    </xf>
    <xf numFmtId="0" fontId="30" fillId="13" borderId="19" xfId="0" applyFont="1" applyFill="1" applyBorder="1" applyAlignment="1">
      <alignment horizontal="left" vertical="center" wrapText="1"/>
    </xf>
    <xf numFmtId="0" fontId="30" fillId="13" borderId="14" xfId="0" applyFont="1" applyFill="1" applyBorder="1" applyAlignment="1">
      <alignment horizontal="left" vertical="center" wrapText="1"/>
    </xf>
    <xf numFmtId="0" fontId="30" fillId="13" borderId="10" xfId="0" applyFont="1" applyFill="1" applyBorder="1" applyAlignment="1">
      <alignment horizontal="left" vertical="center" wrapText="1"/>
    </xf>
    <xf numFmtId="0" fontId="30" fillId="13" borderId="15" xfId="0" applyFont="1" applyFill="1" applyBorder="1" applyAlignment="1">
      <alignment horizontal="left" vertical="center" wrapText="1"/>
    </xf>
    <xf numFmtId="0" fontId="52" fillId="11" borderId="45" xfId="0" applyFont="1" applyFill="1" applyBorder="1" applyAlignment="1">
      <alignment horizontal="center" vertical="center" wrapText="1"/>
    </xf>
    <xf numFmtId="0" fontId="28" fillId="11" borderId="46" xfId="0" applyFont="1" applyFill="1" applyBorder="1" applyAlignment="1">
      <alignment horizontal="center" vertical="center"/>
    </xf>
    <xf numFmtId="0" fontId="28" fillId="11" borderId="47" xfId="0" applyFont="1" applyFill="1" applyBorder="1" applyAlignment="1">
      <alignment horizontal="center" vertical="center"/>
    </xf>
    <xf numFmtId="0" fontId="20" fillId="10" borderId="55" xfId="0" applyFont="1" applyFill="1" applyBorder="1" applyAlignment="1" applyProtection="1">
      <alignment horizontal="left"/>
      <protection locked="0"/>
    </xf>
    <xf numFmtId="0" fontId="20" fillId="10" borderId="7" xfId="0" applyFont="1" applyFill="1" applyBorder="1" applyAlignment="1" applyProtection="1">
      <alignment horizontal="left"/>
      <protection locked="0"/>
    </xf>
    <xf numFmtId="0" fontId="20" fillId="10" borderId="56" xfId="0" applyFont="1" applyFill="1" applyBorder="1" applyAlignment="1" applyProtection="1">
      <alignment horizontal="left"/>
      <protection locked="0"/>
    </xf>
    <xf numFmtId="0" fontId="20" fillId="10" borderId="50" xfId="0" applyFont="1" applyFill="1" applyBorder="1" applyAlignment="1">
      <alignment horizontal="left"/>
    </xf>
    <xf numFmtId="0" fontId="20" fillId="10" borderId="8" xfId="0" applyFont="1" applyFill="1" applyBorder="1" applyAlignment="1">
      <alignment horizontal="left"/>
    </xf>
    <xf numFmtId="0" fontId="20" fillId="10" borderId="51" xfId="0" applyFont="1" applyFill="1" applyBorder="1" applyAlignment="1">
      <alignment horizontal="left"/>
    </xf>
    <xf numFmtId="0" fontId="20" fillId="10" borderId="52" xfId="0" applyFont="1" applyFill="1" applyBorder="1" applyAlignment="1" applyProtection="1">
      <alignment horizontal="left"/>
      <protection locked="0"/>
    </xf>
    <xf numFmtId="0" fontId="20" fillId="10" borderId="53" xfId="0" applyFont="1" applyFill="1" applyBorder="1" applyAlignment="1" applyProtection="1">
      <alignment horizontal="left"/>
      <protection locked="0"/>
    </xf>
    <xf numFmtId="0" fontId="20" fillId="10" borderId="54" xfId="0" applyFont="1" applyFill="1" applyBorder="1" applyAlignment="1" applyProtection="1">
      <alignment horizontal="left"/>
      <protection locked="0"/>
    </xf>
    <xf numFmtId="0" fontId="14" fillId="8" borderId="16" xfId="0" applyFont="1" applyFill="1" applyBorder="1" applyAlignment="1">
      <alignment horizontal="center" vertical="center" wrapText="1"/>
    </xf>
    <xf numFmtId="0" fontId="36" fillId="13" borderId="14" xfId="0" applyFont="1" applyFill="1" applyBorder="1" applyAlignment="1">
      <alignment horizontal="left" vertical="top" wrapText="1"/>
    </xf>
    <xf numFmtId="0" fontId="36" fillId="13" borderId="10" xfId="0" applyFont="1" applyFill="1" applyBorder="1" applyAlignment="1">
      <alignment horizontal="left" vertical="top"/>
    </xf>
    <xf numFmtId="0" fontId="36" fillId="13" borderId="15" xfId="0" applyFont="1" applyFill="1" applyBorder="1" applyAlignment="1">
      <alignment horizontal="left" vertical="top"/>
    </xf>
    <xf numFmtId="0" fontId="5" fillId="3" borderId="11" xfId="0" applyFont="1" applyFill="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17"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6" fillId="11" borderId="27" xfId="0" applyFont="1" applyFill="1" applyBorder="1" applyAlignment="1">
      <alignment horizontal="center" vertical="center" wrapText="1"/>
    </xf>
    <xf numFmtId="0" fontId="26" fillId="11" borderId="48" xfId="0" applyFont="1" applyFill="1" applyBorder="1" applyAlignment="1">
      <alignment horizontal="center" vertical="center"/>
    </xf>
    <xf numFmtId="0" fontId="26" fillId="11" borderId="18" xfId="0" applyFont="1" applyFill="1" applyBorder="1" applyAlignment="1">
      <alignment horizontal="center" vertical="center"/>
    </xf>
    <xf numFmtId="0" fontId="27" fillId="10" borderId="27" xfId="0" applyFont="1" applyFill="1" applyBorder="1" applyAlignment="1">
      <alignment vertical="center" wrapText="1"/>
    </xf>
    <xf numFmtId="0" fontId="27" fillId="10" borderId="48" xfId="0" applyFont="1" applyFill="1" applyBorder="1" applyAlignment="1">
      <alignment vertical="center" wrapText="1"/>
    </xf>
    <xf numFmtId="0" fontId="27" fillId="10" borderId="18" xfId="0" applyFont="1" applyFill="1" applyBorder="1" applyAlignment="1">
      <alignment vertical="center" wrapText="1"/>
    </xf>
    <xf numFmtId="0" fontId="16" fillId="0" borderId="8"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36" fillId="15" borderId="59" xfId="0" applyFont="1" applyFill="1" applyBorder="1" applyAlignment="1" applyProtection="1">
      <alignment horizontal="left" vertical="center" wrapText="1"/>
      <protection locked="0"/>
    </xf>
    <xf numFmtId="0" fontId="36" fillId="13" borderId="60" xfId="0" applyFont="1" applyFill="1" applyBorder="1" applyAlignment="1" applyProtection="1">
      <alignment wrapText="1"/>
      <protection locked="0"/>
    </xf>
    <xf numFmtId="0" fontId="36" fillId="13" borderId="61" xfId="0" applyFont="1" applyFill="1" applyBorder="1" applyAlignment="1" applyProtection="1">
      <alignment wrapText="1"/>
      <protection locked="0"/>
    </xf>
    <xf numFmtId="0" fontId="31" fillId="7" borderId="59" xfId="0" applyFont="1" applyFill="1" applyBorder="1" applyAlignment="1">
      <alignment horizontal="center" vertical="center" wrapText="1"/>
    </xf>
    <xf numFmtId="0" fontId="31" fillId="7" borderId="44" xfId="0" applyFont="1" applyFill="1" applyBorder="1" applyAlignment="1">
      <alignment horizontal="center" vertical="center" wrapText="1"/>
    </xf>
    <xf numFmtId="0" fontId="31" fillId="7" borderId="49" xfId="0" applyFont="1" applyFill="1" applyBorder="1" applyAlignment="1">
      <alignment horizontal="center" vertical="center" wrapText="1"/>
    </xf>
    <xf numFmtId="0" fontId="31" fillId="7" borderId="27"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0" fillId="7" borderId="1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42" fillId="0" borderId="0" xfId="0" applyFont="1" applyAlignment="1">
      <alignment horizontal="left" vertical="center" wrapText="1"/>
    </xf>
    <xf numFmtId="0" fontId="43" fillId="0" borderId="45" xfId="0" applyFont="1" applyBorder="1" applyAlignment="1">
      <alignment horizontal="center" vertical="center"/>
    </xf>
    <xf numFmtId="0" fontId="45" fillId="0" borderId="47" xfId="0" applyFont="1" applyBorder="1" applyAlignment="1">
      <alignment horizontal="center" vertical="center"/>
    </xf>
    <xf numFmtId="0" fontId="18" fillId="16" borderId="27" xfId="0" applyFont="1" applyFill="1" applyBorder="1" applyAlignment="1">
      <alignment horizontal="left" vertical="center"/>
    </xf>
    <xf numFmtId="0" fontId="18" fillId="16" borderId="18" xfId="0" applyFont="1" applyFill="1" applyBorder="1" applyAlignment="1">
      <alignment horizontal="left" vertical="center"/>
    </xf>
    <xf numFmtId="0" fontId="32" fillId="6" borderId="67" xfId="0" applyFont="1" applyFill="1" applyBorder="1" applyAlignment="1">
      <alignment horizontal="center" vertical="center" wrapText="1"/>
    </xf>
    <xf numFmtId="0" fontId="32" fillId="6" borderId="63" xfId="0" applyFont="1" applyFill="1" applyBorder="1" applyAlignment="1">
      <alignment horizontal="center" vertical="center" wrapText="1"/>
    </xf>
    <xf numFmtId="0" fontId="32" fillId="6" borderId="50" xfId="0" applyFont="1" applyFill="1" applyBorder="1" applyAlignment="1">
      <alignment horizontal="center" vertical="center" wrapText="1"/>
    </xf>
    <xf numFmtId="0" fontId="32" fillId="6" borderId="51" xfId="0" applyFont="1" applyFill="1" applyBorder="1" applyAlignment="1">
      <alignment horizontal="center" vertical="center" wrapText="1"/>
    </xf>
    <xf numFmtId="0" fontId="32" fillId="13" borderId="27" xfId="0" applyFont="1" applyFill="1" applyBorder="1" applyAlignment="1">
      <alignment horizontal="left" vertical="center" wrapText="1"/>
    </xf>
    <xf numFmtId="0" fontId="32" fillId="13" borderId="48" xfId="0" applyFont="1" applyFill="1" applyBorder="1" applyAlignment="1">
      <alignment horizontal="left" vertical="center" wrapText="1"/>
    </xf>
    <xf numFmtId="0" fontId="32" fillId="13" borderId="18" xfId="0" applyFont="1" applyFill="1" applyBorder="1" applyAlignment="1">
      <alignment horizontal="left" vertical="center" wrapText="1"/>
    </xf>
    <xf numFmtId="0" fontId="29" fillId="17" borderId="12" xfId="0" applyFont="1" applyFill="1" applyBorder="1" applyAlignment="1">
      <alignment vertical="top"/>
    </xf>
    <xf numFmtId="0" fontId="18" fillId="17" borderId="13" xfId="0" applyFont="1" applyFill="1" applyBorder="1" applyAlignment="1">
      <alignment vertical="top"/>
    </xf>
    <xf numFmtId="0" fontId="29" fillId="17" borderId="69" xfId="0" applyFont="1" applyFill="1" applyBorder="1" applyAlignment="1">
      <alignment vertical="top"/>
    </xf>
    <xf numFmtId="0" fontId="29" fillId="17" borderId="70" xfId="0" applyFont="1" applyFill="1" applyBorder="1" applyAlignment="1">
      <alignment vertical="top"/>
    </xf>
    <xf numFmtId="0" fontId="27" fillId="6" borderId="59" xfId="0" applyFont="1" applyFill="1" applyBorder="1" applyAlignment="1">
      <alignment horizontal="center" vertical="center" wrapText="1"/>
    </xf>
    <xf numFmtId="0" fontId="27" fillId="6" borderId="44" xfId="0" applyFont="1" applyFill="1" applyBorder="1" applyAlignment="1">
      <alignment horizontal="center" vertical="center" wrapText="1"/>
    </xf>
    <xf numFmtId="0" fontId="27" fillId="6" borderId="49"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29" xfId="0" applyFont="1" applyFill="1" applyBorder="1" applyAlignment="1">
      <alignment horizontal="center" vertical="center" wrapText="1"/>
    </xf>
    <xf numFmtId="0" fontId="32" fillId="6" borderId="66"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27" fillId="6" borderId="57"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18" fillId="17" borderId="40" xfId="0" applyFont="1" applyFill="1" applyBorder="1" applyAlignment="1">
      <alignment vertical="top" wrapText="1"/>
    </xf>
    <xf numFmtId="0" fontId="18" fillId="17" borderId="41" xfId="0" applyFont="1" applyFill="1" applyBorder="1" applyAlignment="1">
      <alignment vertical="top" wrapText="1"/>
    </xf>
    <xf numFmtId="0" fontId="32" fillId="6" borderId="71" xfId="0" applyFont="1" applyFill="1" applyBorder="1" applyAlignment="1">
      <alignment horizontal="center" vertical="center" wrapText="1"/>
    </xf>
    <xf numFmtId="0" fontId="32" fillId="6" borderId="41"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42" xfId="0" applyFont="1" applyFill="1" applyBorder="1" applyAlignment="1">
      <alignment horizontal="center" vertical="center" wrapText="1"/>
    </xf>
    <xf numFmtId="0" fontId="32" fillId="6" borderId="58" xfId="0" applyFont="1" applyFill="1" applyBorder="1" applyAlignment="1">
      <alignment horizontal="center" vertical="center" wrapText="1"/>
    </xf>
    <xf numFmtId="0" fontId="32" fillId="6" borderId="43"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18" fillId="17" borderId="12" xfId="0" applyFont="1" applyFill="1" applyBorder="1" applyAlignment="1">
      <alignment vertical="top"/>
    </xf>
    <xf numFmtId="0" fontId="32" fillId="6" borderId="38" xfId="0" applyFont="1" applyFill="1" applyBorder="1" applyAlignment="1">
      <alignment horizontal="center" vertical="center" wrapText="1"/>
    </xf>
    <xf numFmtId="0" fontId="32" fillId="6" borderId="39" xfId="0" applyFont="1" applyFill="1" applyBorder="1" applyAlignment="1">
      <alignment horizontal="center" vertical="center" wrapText="1"/>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opLeftCell="D11" zoomScale="70" zoomScaleNormal="70" zoomScaleSheetLayoutView="30" workbookViewId="0">
      <selection activeCell="A3" sqref="A3:K3"/>
    </sheetView>
  </sheetViews>
  <sheetFormatPr defaultColWidth="12.85546875" defaultRowHeight="12.75" x14ac:dyDescent="0.2"/>
  <cols>
    <col min="1" max="1" width="20.42578125" style="2" customWidth="1"/>
    <col min="2" max="2" width="25.140625" style="2" customWidth="1"/>
    <col min="3" max="3" width="79.5703125" style="2" customWidth="1"/>
    <col min="4" max="4" width="126.7109375" style="2" customWidth="1"/>
    <col min="5" max="5" width="117" style="3" customWidth="1"/>
    <col min="6" max="6" width="24.5703125" style="3" customWidth="1"/>
    <col min="7" max="7" width="5" style="3" customWidth="1"/>
    <col min="8" max="8" width="36" style="2" customWidth="1"/>
    <col min="9" max="9" width="22.42578125" style="2" customWidth="1"/>
    <col min="10" max="10" width="38.14062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203" t="s">
        <v>114</v>
      </c>
      <c r="B1" s="204"/>
      <c r="C1" s="204"/>
      <c r="D1" s="204"/>
      <c r="E1" s="204"/>
      <c r="F1" s="204"/>
      <c r="G1" s="204"/>
      <c r="H1" s="204"/>
      <c r="I1" s="204"/>
      <c r="J1" s="204"/>
      <c r="K1" s="205"/>
    </row>
    <row r="2" spans="1:11" ht="21.95" customHeight="1" thickBot="1" x14ac:dyDescent="0.25">
      <c r="A2" s="196" t="s">
        <v>175</v>
      </c>
      <c r="B2" s="197"/>
      <c r="C2" s="197"/>
      <c r="D2" s="197"/>
      <c r="E2" s="197"/>
      <c r="F2" s="197"/>
      <c r="G2" s="197"/>
      <c r="H2" s="197"/>
      <c r="I2" s="197"/>
      <c r="J2" s="197"/>
      <c r="K2" s="199"/>
    </row>
    <row r="3" spans="1:11" ht="21.95" customHeight="1" thickBot="1" x14ac:dyDescent="0.25">
      <c r="A3" s="196" t="s">
        <v>176</v>
      </c>
      <c r="B3" s="197"/>
      <c r="C3" s="197"/>
      <c r="D3" s="197"/>
      <c r="E3" s="197"/>
      <c r="F3" s="197"/>
      <c r="G3" s="198"/>
      <c r="H3" s="197"/>
      <c r="I3" s="197"/>
      <c r="J3" s="197"/>
      <c r="K3" s="199"/>
    </row>
    <row r="4" spans="1:11" s="4" customFormat="1" ht="100.9" customHeight="1" thickBot="1" x14ac:dyDescent="0.25">
      <c r="A4" s="125" t="s">
        <v>109</v>
      </c>
      <c r="B4" s="123" t="s">
        <v>105</v>
      </c>
      <c r="C4" s="122" t="s">
        <v>3</v>
      </c>
      <c r="D4" s="147" t="s">
        <v>4</v>
      </c>
      <c r="E4" s="123" t="s">
        <v>80</v>
      </c>
      <c r="F4" s="127" t="s">
        <v>0</v>
      </c>
      <c r="G4" s="200"/>
      <c r="H4" s="165" t="s">
        <v>106</v>
      </c>
      <c r="I4" s="122" t="s">
        <v>1</v>
      </c>
      <c r="J4" s="122" t="s">
        <v>107</v>
      </c>
      <c r="K4" s="126" t="s">
        <v>1</v>
      </c>
    </row>
    <row r="5" spans="1:11" ht="219.6" customHeight="1" x14ac:dyDescent="0.2">
      <c r="A5" s="148" t="s">
        <v>110</v>
      </c>
      <c r="B5" s="166">
        <v>6</v>
      </c>
      <c r="C5" s="140" t="s">
        <v>186</v>
      </c>
      <c r="D5" s="140" t="s">
        <v>180</v>
      </c>
      <c r="E5" s="140" t="s">
        <v>179</v>
      </c>
      <c r="F5" s="149">
        <v>0.1</v>
      </c>
      <c r="G5" s="201"/>
      <c r="H5" s="57"/>
      <c r="I5" s="58"/>
      <c r="J5" s="58"/>
      <c r="K5" s="59"/>
    </row>
    <row r="6" spans="1:11" ht="154.9" customHeight="1" x14ac:dyDescent="0.2">
      <c r="A6" s="150" t="s">
        <v>110</v>
      </c>
      <c r="B6" s="167">
        <v>7</v>
      </c>
      <c r="C6" s="141" t="s">
        <v>181</v>
      </c>
      <c r="D6" s="141" t="s">
        <v>157</v>
      </c>
      <c r="E6" s="141" t="s">
        <v>158</v>
      </c>
      <c r="F6" s="136">
        <v>0.25</v>
      </c>
      <c r="G6" s="201"/>
      <c r="H6" s="60"/>
      <c r="I6" s="6"/>
      <c r="J6" s="6"/>
      <c r="K6" s="61"/>
    </row>
    <row r="7" spans="1:11" ht="123" customHeight="1" x14ac:dyDescent="0.2">
      <c r="A7" s="150" t="s">
        <v>110</v>
      </c>
      <c r="B7" s="10" t="s">
        <v>167</v>
      </c>
      <c r="C7" s="141" t="s">
        <v>182</v>
      </c>
      <c r="D7" s="141" t="s">
        <v>169</v>
      </c>
      <c r="E7" s="141" t="s">
        <v>170</v>
      </c>
      <c r="F7" s="136">
        <v>0.01</v>
      </c>
      <c r="G7" s="201"/>
      <c r="H7" s="60"/>
      <c r="I7" s="6"/>
      <c r="J7" s="6"/>
      <c r="K7" s="61"/>
    </row>
    <row r="8" spans="1:11" ht="123" customHeight="1" x14ac:dyDescent="0.2">
      <c r="A8" s="150" t="s">
        <v>110</v>
      </c>
      <c r="B8" s="10" t="s">
        <v>168</v>
      </c>
      <c r="C8" s="142" t="s">
        <v>192</v>
      </c>
      <c r="D8" s="141" t="s">
        <v>171</v>
      </c>
      <c r="E8" s="141" t="s">
        <v>183</v>
      </c>
      <c r="F8" s="136">
        <v>0.05</v>
      </c>
      <c r="G8" s="201"/>
      <c r="H8" s="60"/>
      <c r="I8" s="6"/>
      <c r="J8" s="6"/>
      <c r="K8" s="61"/>
    </row>
    <row r="9" spans="1:11" ht="123" customHeight="1" x14ac:dyDescent="0.2">
      <c r="A9" s="151" t="s">
        <v>111</v>
      </c>
      <c r="B9" s="10" t="s">
        <v>172</v>
      </c>
      <c r="C9" s="145" t="s">
        <v>188</v>
      </c>
      <c r="D9" s="143" t="s">
        <v>173</v>
      </c>
      <c r="E9" s="143" t="s">
        <v>174</v>
      </c>
      <c r="F9" s="136">
        <v>0.02</v>
      </c>
      <c r="G9" s="201"/>
      <c r="H9" s="60"/>
      <c r="I9" s="6"/>
      <c r="J9" s="6"/>
      <c r="K9" s="61"/>
    </row>
    <row r="10" spans="1:11" ht="208.9" customHeight="1" x14ac:dyDescent="0.2">
      <c r="A10" s="151" t="s">
        <v>111</v>
      </c>
      <c r="B10" s="10">
        <v>4</v>
      </c>
      <c r="C10" s="135" t="s">
        <v>193</v>
      </c>
      <c r="D10" s="144" t="s">
        <v>159</v>
      </c>
      <c r="E10" s="144" t="s">
        <v>160</v>
      </c>
      <c r="F10" s="136">
        <v>0.1</v>
      </c>
      <c r="G10" s="201"/>
      <c r="H10" s="60"/>
      <c r="I10" s="6"/>
      <c r="J10" s="6"/>
      <c r="K10" s="61"/>
    </row>
    <row r="11" spans="1:11" ht="334.9" customHeight="1" x14ac:dyDescent="0.2">
      <c r="A11" s="151" t="s">
        <v>111</v>
      </c>
      <c r="B11" s="10">
        <v>5</v>
      </c>
      <c r="C11" s="143" t="s">
        <v>190</v>
      </c>
      <c r="D11" s="143" t="s">
        <v>161</v>
      </c>
      <c r="E11" s="143" t="s">
        <v>162</v>
      </c>
      <c r="F11" s="136">
        <v>0.05</v>
      </c>
      <c r="G11" s="201"/>
      <c r="H11" s="60"/>
      <c r="I11" s="6"/>
      <c r="J11" s="6"/>
      <c r="K11" s="61"/>
    </row>
    <row r="12" spans="1:11" ht="123" customHeight="1" x14ac:dyDescent="0.2">
      <c r="A12" s="151" t="s">
        <v>111</v>
      </c>
      <c r="B12" s="10">
        <v>11</v>
      </c>
      <c r="C12" s="171" t="s">
        <v>196</v>
      </c>
      <c r="D12" s="143" t="s">
        <v>163</v>
      </c>
      <c r="E12" s="143" t="s">
        <v>164</v>
      </c>
      <c r="F12" s="136">
        <v>0.02</v>
      </c>
      <c r="G12" s="201"/>
      <c r="H12" s="60"/>
      <c r="I12" s="6"/>
      <c r="J12" s="6"/>
      <c r="K12" s="61"/>
    </row>
    <row r="13" spans="1:11" ht="123" customHeight="1" x14ac:dyDescent="0.2">
      <c r="A13" s="151" t="s">
        <v>111</v>
      </c>
      <c r="B13" s="10">
        <v>13</v>
      </c>
      <c r="C13" s="143" t="s">
        <v>184</v>
      </c>
      <c r="D13" s="144" t="s">
        <v>194</v>
      </c>
      <c r="E13" s="144" t="s">
        <v>165</v>
      </c>
      <c r="F13" s="136">
        <v>0.05</v>
      </c>
      <c r="G13" s="201"/>
      <c r="H13" s="60"/>
      <c r="I13" s="6"/>
      <c r="J13" s="6"/>
      <c r="K13" s="61"/>
    </row>
    <row r="14" spans="1:11" ht="123" customHeight="1" thickBot="1" x14ac:dyDescent="0.25">
      <c r="A14" s="152" t="s">
        <v>111</v>
      </c>
      <c r="B14" s="120">
        <v>15</v>
      </c>
      <c r="C14" s="146" t="s">
        <v>195</v>
      </c>
      <c r="D14" s="146" t="s">
        <v>185</v>
      </c>
      <c r="E14" s="146" t="s">
        <v>166</v>
      </c>
      <c r="F14" s="114">
        <v>0.35</v>
      </c>
      <c r="G14" s="202"/>
      <c r="H14" s="115"/>
      <c r="I14" s="116"/>
      <c r="J14" s="116"/>
      <c r="K14" s="117"/>
    </row>
    <row r="15" spans="1:11" ht="13.5" customHeight="1" thickBot="1" x14ac:dyDescent="0.3">
      <c r="A15" s="7"/>
      <c r="B15" s="7"/>
      <c r="D15" s="7"/>
      <c r="E15" s="175" t="s">
        <v>2</v>
      </c>
      <c r="F15" s="176">
        <f>SUM(F5:F14)</f>
        <v>1</v>
      </c>
      <c r="G15" s="2"/>
      <c r="H15" s="7"/>
      <c r="I15" s="7"/>
      <c r="J15" s="7"/>
      <c r="K15" s="7"/>
    </row>
    <row r="18" s="2" customFormat="1" ht="15.75" customHeight="1" x14ac:dyDescent="0.2"/>
    <row r="19" s="2" customFormat="1" ht="12.75" customHeight="1" x14ac:dyDescent="0.2"/>
    <row r="20" s="2" customFormat="1" ht="55.5" customHeight="1" x14ac:dyDescent="0.2"/>
    <row r="21" s="2" customFormat="1" x14ac:dyDescent="0.2"/>
    <row r="22" s="2" customFormat="1" x14ac:dyDescent="0.2"/>
    <row r="23" s="2" customFormat="1" x14ac:dyDescent="0.2"/>
    <row r="24" s="2" customFormat="1" x14ac:dyDescent="0.2"/>
  </sheetData>
  <sheetProtection formatCells="0" formatColumns="0" formatRows="0"/>
  <mergeCells count="4">
    <mergeCell ref="A3:K3"/>
    <mergeCell ref="G4:G14"/>
    <mergeCell ref="A1:K1"/>
    <mergeCell ref="A2:K2"/>
  </mergeCells>
  <phoneticPr fontId="7" type="noConversion"/>
  <dataValidations count="1">
    <dataValidation type="list" allowBlank="1" showInputMessage="1" showErrorMessage="1" sqref="I5:I14 K5:K14"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35"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2"/>
  <sheetViews>
    <sheetView topLeftCell="D13" zoomScale="80" zoomScaleNormal="80" zoomScaleSheetLayoutView="100" workbookViewId="0">
      <selection activeCell="M15" sqref="M15"/>
    </sheetView>
  </sheetViews>
  <sheetFormatPr defaultColWidth="8.85546875" defaultRowHeight="15" x14ac:dyDescent="0.25"/>
  <cols>
    <col min="1" max="1" width="19.140625" style="7" customWidth="1"/>
    <col min="2" max="2" width="28.42578125" style="7" customWidth="1"/>
    <col min="3" max="3" width="58.7109375" style="7" customWidth="1"/>
    <col min="4" max="4" width="63.7109375" style="7" customWidth="1"/>
    <col min="5" max="5" width="105.140625" style="7" customWidth="1"/>
    <col min="6" max="6" width="43" style="7" customWidth="1"/>
    <col min="7" max="7" width="24.85546875" style="7" customWidth="1"/>
    <col min="8" max="8" width="16.85546875" style="7" bestFit="1" customWidth="1"/>
    <col min="9" max="9" width="25.7109375" style="7" customWidth="1"/>
    <col min="10" max="10" width="27.570312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09" t="s">
        <v>108</v>
      </c>
      <c r="B1" s="210"/>
      <c r="C1" s="210"/>
      <c r="D1" s="210"/>
      <c r="E1" s="210"/>
      <c r="F1" s="210"/>
      <c r="G1" s="210"/>
      <c r="H1" s="210"/>
      <c r="I1" s="210"/>
      <c r="J1" s="210"/>
      <c r="K1" s="210"/>
      <c r="L1" s="210"/>
      <c r="M1" s="210"/>
      <c r="N1" s="210"/>
      <c r="O1" s="211"/>
    </row>
    <row r="2" spans="1:16" s="8" customFormat="1" ht="21.75" thickBot="1" x14ac:dyDescent="0.3">
      <c r="A2" s="212" t="s">
        <v>81</v>
      </c>
      <c r="B2" s="213"/>
      <c r="C2" s="213"/>
      <c r="D2" s="213"/>
      <c r="E2" s="213"/>
      <c r="F2" s="213"/>
      <c r="G2" s="213"/>
      <c r="H2" s="213"/>
      <c r="I2" s="213"/>
      <c r="J2" s="213"/>
      <c r="K2" s="213"/>
      <c r="L2" s="213"/>
      <c r="M2" s="213"/>
      <c r="N2" s="213"/>
      <c r="O2" s="214"/>
      <c r="P2" s="9"/>
    </row>
    <row r="3" spans="1:16" s="8" customFormat="1" ht="21.75" thickBot="1" x14ac:dyDescent="0.3">
      <c r="A3" s="212" t="s">
        <v>85</v>
      </c>
      <c r="B3" s="213"/>
      <c r="C3" s="213"/>
      <c r="D3" s="213"/>
      <c r="E3" s="213"/>
      <c r="F3" s="213"/>
      <c r="G3" s="213"/>
      <c r="H3" s="213"/>
      <c r="I3" s="213"/>
      <c r="J3" s="213"/>
      <c r="K3" s="213"/>
      <c r="L3" s="213"/>
      <c r="M3" s="213"/>
      <c r="N3" s="213"/>
      <c r="O3" s="214"/>
      <c r="P3" s="9"/>
    </row>
    <row r="4" spans="1:16" s="8" customFormat="1" ht="21.75" thickBot="1" x14ac:dyDescent="0.3">
      <c r="A4" s="212" t="s">
        <v>177</v>
      </c>
      <c r="B4" s="213"/>
      <c r="C4" s="213"/>
      <c r="D4" s="213"/>
      <c r="E4" s="213"/>
      <c r="F4" s="213"/>
      <c r="G4" s="213"/>
      <c r="H4" s="213"/>
      <c r="I4" s="213"/>
      <c r="J4" s="213"/>
      <c r="K4" s="213"/>
      <c r="L4" s="213"/>
      <c r="M4" s="213"/>
      <c r="N4" s="213"/>
      <c r="O4" s="214"/>
      <c r="P4" s="9"/>
    </row>
    <row r="5" spans="1:16" ht="105.75" customHeight="1" thickBot="1" x14ac:dyDescent="0.3">
      <c r="A5" s="125" t="s">
        <v>109</v>
      </c>
      <c r="B5" s="121" t="s">
        <v>82</v>
      </c>
      <c r="C5" s="127" t="s">
        <v>3</v>
      </c>
      <c r="D5" s="122" t="s">
        <v>4</v>
      </c>
      <c r="E5" s="123" t="s">
        <v>80</v>
      </c>
      <c r="F5" s="124" t="s">
        <v>0</v>
      </c>
      <c r="G5" s="122" t="s">
        <v>133</v>
      </c>
      <c r="H5" s="122" t="s">
        <v>100</v>
      </c>
      <c r="I5" s="122" t="s">
        <v>101</v>
      </c>
      <c r="J5" s="126" t="s">
        <v>113</v>
      </c>
      <c r="K5" s="215"/>
      <c r="L5" s="125" t="s">
        <v>102</v>
      </c>
      <c r="M5" s="122" t="s">
        <v>5</v>
      </c>
      <c r="N5" s="123" t="s">
        <v>203</v>
      </c>
      <c r="O5" s="158" t="s">
        <v>103</v>
      </c>
    </row>
    <row r="6" spans="1:16" ht="250.5" customHeight="1" x14ac:dyDescent="0.25">
      <c r="A6" s="148" t="s">
        <v>110</v>
      </c>
      <c r="B6" s="166">
        <v>6</v>
      </c>
      <c r="C6" s="137" t="s">
        <v>186</v>
      </c>
      <c r="D6" s="137" t="s">
        <v>180</v>
      </c>
      <c r="E6" s="137" t="s">
        <v>179</v>
      </c>
      <c r="F6" s="168">
        <v>0.1</v>
      </c>
      <c r="G6" s="155"/>
      <c r="H6" s="62"/>
      <c r="I6" s="62"/>
      <c r="J6" s="63"/>
      <c r="K6" s="216"/>
      <c r="L6" s="68"/>
      <c r="M6" s="69">
        <f>+L6*F6</f>
        <v>0</v>
      </c>
      <c r="N6" s="160"/>
      <c r="O6" s="161"/>
    </row>
    <row r="7" spans="1:16" ht="201.6" customHeight="1" x14ac:dyDescent="0.25">
      <c r="A7" s="150" t="s">
        <v>110</v>
      </c>
      <c r="B7" s="167">
        <v>7</v>
      </c>
      <c r="C7" s="138" t="s">
        <v>181</v>
      </c>
      <c r="D7" s="138" t="s">
        <v>157</v>
      </c>
      <c r="E7" s="138" t="s">
        <v>158</v>
      </c>
      <c r="F7" s="169">
        <v>0.25</v>
      </c>
      <c r="G7" s="156"/>
      <c r="H7" s="11"/>
      <c r="I7" s="11"/>
      <c r="J7" s="64"/>
      <c r="K7" s="216"/>
      <c r="L7" s="70"/>
      <c r="M7" s="12">
        <f t="shared" ref="M7:M15" si="0">+L7*F7</f>
        <v>0</v>
      </c>
      <c r="N7" s="159"/>
      <c r="O7" s="162"/>
    </row>
    <row r="8" spans="1:16" ht="201.6" customHeight="1" x14ac:dyDescent="0.25">
      <c r="A8" s="150" t="s">
        <v>110</v>
      </c>
      <c r="B8" s="10" t="s">
        <v>167</v>
      </c>
      <c r="C8" s="138" t="s">
        <v>182</v>
      </c>
      <c r="D8" s="138" t="s">
        <v>169</v>
      </c>
      <c r="E8" s="138" t="s">
        <v>170</v>
      </c>
      <c r="F8" s="169">
        <v>0.01</v>
      </c>
      <c r="G8" s="156"/>
      <c r="H8" s="118"/>
      <c r="I8" s="118"/>
      <c r="J8" s="119"/>
      <c r="K8" s="216"/>
      <c r="L8" s="70"/>
      <c r="M8" s="12">
        <f t="shared" si="0"/>
        <v>0</v>
      </c>
      <c r="N8" s="159"/>
      <c r="O8" s="162"/>
    </row>
    <row r="9" spans="1:16" ht="201.6" customHeight="1" x14ac:dyDescent="0.25">
      <c r="A9" s="150" t="s">
        <v>110</v>
      </c>
      <c r="B9" s="10" t="s">
        <v>168</v>
      </c>
      <c r="C9" s="139" t="s">
        <v>187</v>
      </c>
      <c r="D9" s="138" t="s">
        <v>171</v>
      </c>
      <c r="E9" s="138" t="s">
        <v>183</v>
      </c>
      <c r="F9" s="169">
        <v>0.05</v>
      </c>
      <c r="G9" s="156"/>
      <c r="H9" s="118"/>
      <c r="I9" s="118"/>
      <c r="J9" s="119"/>
      <c r="K9" s="216"/>
      <c r="L9" s="70"/>
      <c r="M9" s="12">
        <f t="shared" si="0"/>
        <v>0</v>
      </c>
      <c r="N9" s="159"/>
      <c r="O9" s="162"/>
    </row>
    <row r="10" spans="1:16" ht="201.6" customHeight="1" x14ac:dyDescent="0.25">
      <c r="A10" s="151" t="s">
        <v>111</v>
      </c>
      <c r="B10" s="10" t="s">
        <v>172</v>
      </c>
      <c r="C10" s="153" t="s">
        <v>188</v>
      </c>
      <c r="D10" s="132" t="s">
        <v>173</v>
      </c>
      <c r="E10" s="132" t="s">
        <v>174</v>
      </c>
      <c r="F10" s="169">
        <v>0.02</v>
      </c>
      <c r="G10" s="156"/>
      <c r="H10" s="118"/>
      <c r="I10" s="118"/>
      <c r="J10" s="119"/>
      <c r="K10" s="216"/>
      <c r="L10" s="70"/>
      <c r="M10" s="12">
        <f t="shared" si="0"/>
        <v>0</v>
      </c>
      <c r="N10" s="159"/>
      <c r="O10" s="162"/>
    </row>
    <row r="11" spans="1:16" ht="201.6" customHeight="1" x14ac:dyDescent="0.25">
      <c r="A11" s="151" t="s">
        <v>111</v>
      </c>
      <c r="B11" s="10">
        <v>4</v>
      </c>
      <c r="C11" s="135" t="s">
        <v>189</v>
      </c>
      <c r="D11" s="133" t="s">
        <v>159</v>
      </c>
      <c r="E11" s="133" t="s">
        <v>160</v>
      </c>
      <c r="F11" s="169">
        <v>0.1</v>
      </c>
      <c r="G11" s="156"/>
      <c r="H11" s="118"/>
      <c r="I11" s="118"/>
      <c r="J11" s="119"/>
      <c r="K11" s="216"/>
      <c r="L11" s="70"/>
      <c r="M11" s="12">
        <f t="shared" si="0"/>
        <v>0</v>
      </c>
      <c r="N11" s="159"/>
      <c r="O11" s="162"/>
    </row>
    <row r="12" spans="1:16" ht="409.15" customHeight="1" x14ac:dyDescent="0.25">
      <c r="A12" s="151" t="s">
        <v>111</v>
      </c>
      <c r="B12" s="10">
        <v>5</v>
      </c>
      <c r="C12" s="132" t="s">
        <v>190</v>
      </c>
      <c r="D12" s="132" t="s">
        <v>161</v>
      </c>
      <c r="E12" s="132" t="s">
        <v>162</v>
      </c>
      <c r="F12" s="169">
        <v>0.05</v>
      </c>
      <c r="G12" s="156"/>
      <c r="H12" s="118"/>
      <c r="I12" s="118"/>
      <c r="J12" s="119"/>
      <c r="K12" s="216"/>
      <c r="L12" s="70"/>
      <c r="M12" s="12">
        <f t="shared" si="0"/>
        <v>0</v>
      </c>
      <c r="N12" s="159"/>
      <c r="O12" s="162"/>
    </row>
    <row r="13" spans="1:16" ht="201.6" customHeight="1" x14ac:dyDescent="0.25">
      <c r="A13" s="151" t="s">
        <v>111</v>
      </c>
      <c r="B13" s="10">
        <v>11</v>
      </c>
      <c r="C13" s="134" t="s">
        <v>196</v>
      </c>
      <c r="D13" s="132" t="s">
        <v>163</v>
      </c>
      <c r="E13" s="132" t="s">
        <v>164</v>
      </c>
      <c r="F13" s="169">
        <v>0.02</v>
      </c>
      <c r="G13" s="156"/>
      <c r="H13" s="118"/>
      <c r="I13" s="118"/>
      <c r="J13" s="119"/>
      <c r="K13" s="216"/>
      <c r="L13" s="70"/>
      <c r="M13" s="12">
        <f t="shared" si="0"/>
        <v>0</v>
      </c>
      <c r="N13" s="159"/>
      <c r="O13" s="162"/>
    </row>
    <row r="14" spans="1:16" ht="201.6" customHeight="1" x14ac:dyDescent="0.25">
      <c r="A14" s="151" t="s">
        <v>111</v>
      </c>
      <c r="B14" s="10">
        <v>13</v>
      </c>
      <c r="C14" s="132" t="s">
        <v>184</v>
      </c>
      <c r="D14" s="133" t="s">
        <v>194</v>
      </c>
      <c r="E14" s="133" t="s">
        <v>165</v>
      </c>
      <c r="F14" s="169">
        <v>0.05</v>
      </c>
      <c r="G14" s="156"/>
      <c r="H14" s="118"/>
      <c r="I14" s="118"/>
      <c r="J14" s="119"/>
      <c r="K14" s="216"/>
      <c r="L14" s="70"/>
      <c r="M14" s="12">
        <f t="shared" si="0"/>
        <v>0</v>
      </c>
      <c r="N14" s="159"/>
      <c r="O14" s="162"/>
    </row>
    <row r="15" spans="1:16" ht="201.6" customHeight="1" thickBot="1" x14ac:dyDescent="0.3">
      <c r="A15" s="152" t="s">
        <v>111</v>
      </c>
      <c r="B15" s="120">
        <v>15</v>
      </c>
      <c r="C15" s="154" t="s">
        <v>191</v>
      </c>
      <c r="D15" s="154" t="s">
        <v>185</v>
      </c>
      <c r="E15" s="154" t="s">
        <v>166</v>
      </c>
      <c r="F15" s="170">
        <v>0.35</v>
      </c>
      <c r="G15" s="157"/>
      <c r="H15" s="65"/>
      <c r="I15" s="65"/>
      <c r="J15" s="66"/>
      <c r="K15" s="217"/>
      <c r="L15" s="71"/>
      <c r="M15" s="72">
        <f t="shared" si="0"/>
        <v>0</v>
      </c>
      <c r="N15" s="163"/>
      <c r="O15" s="164"/>
    </row>
    <row r="16" spans="1:16" ht="21.75" customHeight="1" thickBot="1" x14ac:dyDescent="0.3">
      <c r="E16" s="177" t="s">
        <v>30</v>
      </c>
      <c r="F16" s="176">
        <f>SUM(F6:F15)</f>
        <v>1</v>
      </c>
      <c r="L16" s="56" t="s">
        <v>6</v>
      </c>
      <c r="M16" s="67">
        <f>SUM(M6:M15)</f>
        <v>0</v>
      </c>
    </row>
    <row r="17" spans="1:15" x14ac:dyDescent="0.25">
      <c r="B17" s="13"/>
      <c r="C17" s="14"/>
      <c r="D17" s="14"/>
      <c r="E17" s="15"/>
      <c r="F17" s="15"/>
      <c r="L17" s="15"/>
      <c r="M17" s="15"/>
      <c r="N17" s="14"/>
      <c r="O17" s="14"/>
    </row>
    <row r="18" spans="1:15" ht="15.75" thickBot="1" x14ac:dyDescent="0.3">
      <c r="B18" s="16"/>
      <c r="C18" s="16"/>
      <c r="D18" s="16"/>
      <c r="E18" s="16"/>
      <c r="F18" s="16"/>
      <c r="G18" s="16"/>
      <c r="H18" s="16"/>
      <c r="I18" s="16"/>
      <c r="J18" s="16"/>
      <c r="K18" s="16"/>
      <c r="L18" s="16"/>
      <c r="M18" s="16"/>
      <c r="N18" s="16"/>
      <c r="O18" s="16"/>
    </row>
    <row r="19" spans="1:15" ht="96.75" customHeight="1" thickBot="1" x14ac:dyDescent="0.3">
      <c r="A19" s="206" t="s">
        <v>112</v>
      </c>
      <c r="B19" s="207"/>
      <c r="C19" s="207"/>
      <c r="D19" s="207"/>
      <c r="E19" s="207"/>
      <c r="F19" s="207"/>
      <c r="G19" s="207"/>
      <c r="H19" s="207"/>
      <c r="I19" s="207"/>
      <c r="J19" s="207"/>
      <c r="K19" s="207"/>
      <c r="L19" s="207"/>
      <c r="M19" s="207"/>
      <c r="N19" s="207"/>
      <c r="O19" s="208"/>
    </row>
    <row r="20" spans="1:15" ht="15" customHeight="1" x14ac:dyDescent="0.25"/>
    <row r="21" spans="1:15" ht="15" customHeight="1" x14ac:dyDescent="0.25"/>
    <row r="22" spans="1:15" ht="49.5" customHeight="1" x14ac:dyDescent="0.25"/>
  </sheetData>
  <sheetProtection formatCells="0" formatColumns="0" formatRows="0"/>
  <mergeCells count="6">
    <mergeCell ref="A19:O19"/>
    <mergeCell ref="A1:O1"/>
    <mergeCell ref="A2:O2"/>
    <mergeCell ref="A3:O3"/>
    <mergeCell ref="A4:O4"/>
    <mergeCell ref="K5:K15"/>
  </mergeCells>
  <phoneticPr fontId="7"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46A7-3900-4BAB-B525-E9B93FC6C9C1}">
  <sheetPr>
    <pageSetUpPr fitToPage="1"/>
  </sheetPr>
  <dimension ref="A1:I33"/>
  <sheetViews>
    <sheetView zoomScale="80" zoomScaleNormal="80" zoomScaleSheetLayoutView="115" workbookViewId="0">
      <selection activeCell="H5" sqref="H5:H6"/>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34" t="s">
        <v>197</v>
      </c>
      <c r="C1" s="235"/>
      <c r="D1" s="235"/>
      <c r="E1" s="235"/>
      <c r="F1" s="235"/>
      <c r="G1" s="235"/>
      <c r="H1" s="235"/>
      <c r="I1" s="236"/>
    </row>
    <row r="2" spans="1:9" ht="18.75" x14ac:dyDescent="0.3">
      <c r="B2" s="237" t="s">
        <v>83</v>
      </c>
      <c r="C2" s="238"/>
      <c r="D2" s="238"/>
      <c r="E2" s="238"/>
      <c r="F2" s="238"/>
      <c r="G2" s="238"/>
      <c r="H2" s="238"/>
      <c r="I2" s="239"/>
    </row>
    <row r="3" spans="1:9" ht="18.75" x14ac:dyDescent="0.3">
      <c r="B3" s="240" t="s">
        <v>84</v>
      </c>
      <c r="C3" s="241"/>
      <c r="D3" s="241"/>
      <c r="E3" s="241"/>
      <c r="F3" s="241"/>
      <c r="G3" s="241"/>
      <c r="H3" s="241"/>
      <c r="I3" s="242"/>
    </row>
    <row r="4" spans="1:9" ht="19.5" thickBot="1" x14ac:dyDescent="0.35">
      <c r="B4" s="243" t="s">
        <v>178</v>
      </c>
      <c r="C4" s="244"/>
      <c r="D4" s="244"/>
      <c r="E4" s="244"/>
      <c r="F4" s="244"/>
      <c r="G4" s="244"/>
      <c r="H4" s="244"/>
      <c r="I4" s="245"/>
    </row>
    <row r="5" spans="1:9" ht="50.25" customHeight="1" x14ac:dyDescent="0.25">
      <c r="B5" s="246" t="s">
        <v>7</v>
      </c>
      <c r="C5" s="246" t="s">
        <v>8</v>
      </c>
      <c r="D5" s="246" t="s">
        <v>9</v>
      </c>
      <c r="E5" s="246" t="s">
        <v>10</v>
      </c>
      <c r="F5" s="246" t="s">
        <v>115</v>
      </c>
      <c r="G5" s="246" t="s">
        <v>11</v>
      </c>
      <c r="H5" s="218" t="s">
        <v>12</v>
      </c>
      <c r="I5" s="220" t="s">
        <v>104</v>
      </c>
    </row>
    <row r="6" spans="1:9" ht="42.6" customHeight="1" thickBot="1" x14ac:dyDescent="0.3">
      <c r="B6" s="221"/>
      <c r="C6" s="221"/>
      <c r="D6" s="221"/>
      <c r="E6" s="221"/>
      <c r="F6" s="221"/>
      <c r="G6" s="221"/>
      <c r="H6" s="219"/>
      <c r="I6" s="221"/>
    </row>
    <row r="7" spans="1:9" ht="123" customHeight="1" x14ac:dyDescent="0.25">
      <c r="A7" s="128">
        <v>1</v>
      </c>
      <c r="B7" s="178" t="s">
        <v>91</v>
      </c>
      <c r="C7" s="179">
        <v>0.15</v>
      </c>
      <c r="D7" s="180" t="s">
        <v>13</v>
      </c>
      <c r="E7" s="181"/>
      <c r="F7" s="182"/>
      <c r="G7" s="181"/>
      <c r="H7" s="183">
        <f>+G7*C7</f>
        <v>0</v>
      </c>
      <c r="I7" s="184"/>
    </row>
    <row r="8" spans="1:9" ht="95.25" customHeight="1" x14ac:dyDescent="0.25">
      <c r="A8" s="49">
        <v>2</v>
      </c>
      <c r="B8" s="129" t="s">
        <v>14</v>
      </c>
      <c r="C8" s="45">
        <v>0.1</v>
      </c>
      <c r="D8" s="46" t="s">
        <v>15</v>
      </c>
      <c r="E8" s="47"/>
      <c r="F8" s="48"/>
      <c r="G8" s="47"/>
      <c r="H8" s="185">
        <f t="shared" ref="H8:H18" si="0">+G8*C8</f>
        <v>0</v>
      </c>
      <c r="I8" s="50"/>
    </row>
    <row r="9" spans="1:9" ht="79.5" customHeight="1" x14ac:dyDescent="0.25">
      <c r="A9" s="49">
        <v>3</v>
      </c>
      <c r="B9" s="129" t="s">
        <v>16</v>
      </c>
      <c r="C9" s="45">
        <v>0.1</v>
      </c>
      <c r="D9" s="46" t="s">
        <v>86</v>
      </c>
      <c r="E9" s="47"/>
      <c r="F9" s="48"/>
      <c r="G9" s="47"/>
      <c r="H9" s="185">
        <f t="shared" si="0"/>
        <v>0</v>
      </c>
      <c r="I9" s="50"/>
    </row>
    <row r="10" spans="1:9" ht="63.75" customHeight="1" x14ac:dyDescent="0.25">
      <c r="A10" s="49">
        <v>4</v>
      </c>
      <c r="B10" s="129" t="s">
        <v>17</v>
      </c>
      <c r="C10" s="45">
        <v>0.05</v>
      </c>
      <c r="D10" s="46" t="s">
        <v>18</v>
      </c>
      <c r="E10" s="47"/>
      <c r="F10" s="48"/>
      <c r="G10" s="47"/>
      <c r="H10" s="185">
        <f t="shared" si="0"/>
        <v>0</v>
      </c>
      <c r="I10" s="50"/>
    </row>
    <row r="11" spans="1:9" ht="101.25" customHeight="1" x14ac:dyDescent="0.25">
      <c r="A11" s="49">
        <v>5</v>
      </c>
      <c r="B11" s="129" t="s">
        <v>19</v>
      </c>
      <c r="C11" s="45">
        <v>0.1</v>
      </c>
      <c r="D11" s="46" t="s">
        <v>20</v>
      </c>
      <c r="E11" s="47"/>
      <c r="F11" s="48"/>
      <c r="G11" s="47"/>
      <c r="H11" s="185">
        <f t="shared" si="0"/>
        <v>0</v>
      </c>
      <c r="I11" s="50"/>
    </row>
    <row r="12" spans="1:9" ht="99.75" customHeight="1" x14ac:dyDescent="0.25">
      <c r="A12" s="49">
        <v>6</v>
      </c>
      <c r="B12" s="129" t="s">
        <v>21</v>
      </c>
      <c r="C12" s="45">
        <v>0.05</v>
      </c>
      <c r="D12" s="46" t="s">
        <v>22</v>
      </c>
      <c r="E12" s="47"/>
      <c r="F12" s="48"/>
      <c r="G12" s="47"/>
      <c r="H12" s="185">
        <f t="shared" si="0"/>
        <v>0</v>
      </c>
      <c r="I12" s="50"/>
    </row>
    <row r="13" spans="1:9" ht="108" customHeight="1" x14ac:dyDescent="0.25">
      <c r="A13" s="49">
        <v>7</v>
      </c>
      <c r="B13" s="129" t="s">
        <v>23</v>
      </c>
      <c r="C13" s="45">
        <v>0.1</v>
      </c>
      <c r="D13" s="46" t="s">
        <v>24</v>
      </c>
      <c r="E13" s="47"/>
      <c r="F13" s="48"/>
      <c r="G13" s="47"/>
      <c r="H13" s="185">
        <f t="shared" si="0"/>
        <v>0</v>
      </c>
      <c r="I13" s="50"/>
    </row>
    <row r="14" spans="1:9" ht="107.25" customHeight="1" x14ac:dyDescent="0.25">
      <c r="A14" s="49">
        <v>8</v>
      </c>
      <c r="B14" s="129" t="s">
        <v>25</v>
      </c>
      <c r="C14" s="45">
        <v>0.05</v>
      </c>
      <c r="D14" s="46" t="s">
        <v>87</v>
      </c>
      <c r="E14" s="47"/>
      <c r="F14" s="48"/>
      <c r="G14" s="47"/>
      <c r="H14" s="185">
        <f t="shared" si="0"/>
        <v>0</v>
      </c>
      <c r="I14" s="50"/>
    </row>
    <row r="15" spans="1:9" ht="109.5" customHeight="1" x14ac:dyDescent="0.25">
      <c r="A15" s="49">
        <v>9</v>
      </c>
      <c r="B15" s="129" t="s">
        <v>26</v>
      </c>
      <c r="C15" s="45">
        <v>0.05</v>
      </c>
      <c r="D15" s="46" t="s">
        <v>27</v>
      </c>
      <c r="E15" s="47"/>
      <c r="F15" s="186" t="s">
        <v>92</v>
      </c>
      <c r="G15" s="47"/>
      <c r="H15" s="185">
        <f t="shared" si="0"/>
        <v>0</v>
      </c>
      <c r="I15" s="50"/>
    </row>
    <row r="16" spans="1:9" ht="188.25" customHeight="1" x14ac:dyDescent="0.25">
      <c r="A16" s="49">
        <v>10</v>
      </c>
      <c r="B16" s="130" t="s">
        <v>88</v>
      </c>
      <c r="C16" s="45">
        <v>0.05</v>
      </c>
      <c r="D16" s="5" t="s">
        <v>116</v>
      </c>
      <c r="E16" s="47"/>
      <c r="F16" s="186" t="s">
        <v>117</v>
      </c>
      <c r="G16" s="47"/>
      <c r="H16" s="185">
        <f t="shared" si="0"/>
        <v>0</v>
      </c>
      <c r="I16" s="50"/>
    </row>
    <row r="17" spans="1:9" ht="71.25" customHeight="1" x14ac:dyDescent="0.25">
      <c r="A17" s="49">
        <v>11</v>
      </c>
      <c r="B17" s="129" t="s">
        <v>28</v>
      </c>
      <c r="C17" s="45">
        <v>0.1</v>
      </c>
      <c r="D17" s="46" t="s">
        <v>89</v>
      </c>
      <c r="E17" s="47"/>
      <c r="F17" s="48"/>
      <c r="G17" s="47"/>
      <c r="H17" s="185">
        <f t="shared" si="0"/>
        <v>0</v>
      </c>
      <c r="I17" s="50"/>
    </row>
    <row r="18" spans="1:9" ht="129.75" customHeight="1" thickBot="1" x14ac:dyDescent="0.3">
      <c r="A18" s="49">
        <v>12</v>
      </c>
      <c r="B18" s="131" t="s">
        <v>29</v>
      </c>
      <c r="C18" s="51">
        <v>0.1</v>
      </c>
      <c r="D18" s="52" t="s">
        <v>90</v>
      </c>
      <c r="E18" s="53"/>
      <c r="F18" s="54"/>
      <c r="G18" s="53"/>
      <c r="H18" s="187">
        <f t="shared" si="0"/>
        <v>0</v>
      </c>
      <c r="I18" s="55"/>
    </row>
    <row r="19" spans="1:9" s="17" customFormat="1" ht="40.5" customHeight="1" thickBot="1" x14ac:dyDescent="0.35">
      <c r="B19" s="44" t="s">
        <v>30</v>
      </c>
      <c r="C19" s="172">
        <f>SUM(C7:C18)</f>
        <v>1.0000000000000002</v>
      </c>
      <c r="D19" s="188"/>
      <c r="E19" s="189">
        <f>SUM(E7:E18)</f>
        <v>0</v>
      </c>
      <c r="F19" s="190"/>
      <c r="G19" s="191">
        <f>SUM(G7:G18)</f>
        <v>0</v>
      </c>
      <c r="H19" s="173">
        <f>SUM(H7:H18)*100</f>
        <v>0</v>
      </c>
    </row>
    <row r="20" spans="1:9" s="17" customFormat="1" ht="40.5" customHeight="1" thickBot="1" x14ac:dyDescent="0.35">
      <c r="B20" s="222" t="s">
        <v>200</v>
      </c>
      <c r="C20" s="223"/>
      <c r="D20" s="223"/>
      <c r="E20" s="223"/>
      <c r="F20" s="223"/>
      <c r="G20" s="224"/>
      <c r="H20" s="192">
        <f>(H19/G21)*100</f>
        <v>0</v>
      </c>
      <c r="I20" s="193" t="s">
        <v>198</v>
      </c>
    </row>
    <row r="21" spans="1:9" s="17" customFormat="1" ht="40.5" customHeight="1" thickBot="1" x14ac:dyDescent="0.35">
      <c r="B21" s="19"/>
      <c r="C21" s="20"/>
      <c r="D21" s="19"/>
      <c r="E21" s="21"/>
      <c r="F21" s="194" t="s">
        <v>201</v>
      </c>
      <c r="G21" s="195">
        <v>415</v>
      </c>
      <c r="H21" s="192">
        <f>IF((H20&lt;=100),H20,IF((H20&gt;100),"100",))</f>
        <v>0</v>
      </c>
      <c r="I21" s="174" t="s">
        <v>199</v>
      </c>
    </row>
    <row r="22" spans="1:9" ht="15.75" thickBot="1" x14ac:dyDescent="0.3"/>
    <row r="23" spans="1:9" ht="45.75" customHeight="1" x14ac:dyDescent="0.25">
      <c r="B23" s="225" t="s">
        <v>202</v>
      </c>
      <c r="C23" s="226"/>
      <c r="D23" s="226"/>
      <c r="E23" s="226"/>
      <c r="F23" s="226"/>
      <c r="G23" s="226"/>
      <c r="H23" s="226"/>
      <c r="I23" s="227"/>
    </row>
    <row r="24" spans="1:9" ht="12.6" customHeight="1" x14ac:dyDescent="0.25">
      <c r="B24" s="228"/>
      <c r="C24" s="229"/>
      <c r="D24" s="229"/>
      <c r="E24" s="229"/>
      <c r="F24" s="229"/>
      <c r="G24" s="229"/>
      <c r="H24" s="229"/>
      <c r="I24" s="230"/>
    </row>
    <row r="25" spans="1:9" ht="12.6" customHeight="1" x14ac:dyDescent="0.25">
      <c r="B25" s="228"/>
      <c r="C25" s="229"/>
      <c r="D25" s="229"/>
      <c r="E25" s="229"/>
      <c r="F25" s="229"/>
      <c r="G25" s="229"/>
      <c r="H25" s="229"/>
      <c r="I25" s="230"/>
    </row>
    <row r="26" spans="1:9" ht="12.6" customHeight="1" x14ac:dyDescent="0.25">
      <c r="B26" s="228"/>
      <c r="C26" s="229"/>
      <c r="D26" s="229"/>
      <c r="E26" s="229"/>
      <c r="F26" s="229"/>
      <c r="G26" s="229"/>
      <c r="H26" s="229"/>
      <c r="I26" s="230"/>
    </row>
    <row r="27" spans="1:9" ht="12.6" customHeight="1" x14ac:dyDescent="0.25">
      <c r="B27" s="228"/>
      <c r="C27" s="229"/>
      <c r="D27" s="229"/>
      <c r="E27" s="229"/>
      <c r="F27" s="229"/>
      <c r="G27" s="229"/>
      <c r="H27" s="229"/>
      <c r="I27" s="230"/>
    </row>
    <row r="28" spans="1:9" ht="12.6" customHeight="1" x14ac:dyDescent="0.25">
      <c r="B28" s="228"/>
      <c r="C28" s="229"/>
      <c r="D28" s="229"/>
      <c r="E28" s="229"/>
      <c r="F28" s="229"/>
      <c r="G28" s="229"/>
      <c r="H28" s="229"/>
      <c r="I28" s="230"/>
    </row>
    <row r="29" spans="1:9" ht="12.6" customHeight="1" x14ac:dyDescent="0.25">
      <c r="B29" s="228"/>
      <c r="C29" s="229"/>
      <c r="D29" s="229"/>
      <c r="E29" s="229"/>
      <c r="F29" s="229"/>
      <c r="G29" s="229"/>
      <c r="H29" s="229"/>
      <c r="I29" s="230"/>
    </row>
    <row r="30" spans="1:9" ht="283.5" customHeight="1" thickBot="1" x14ac:dyDescent="0.3">
      <c r="B30" s="231"/>
      <c r="C30" s="232"/>
      <c r="D30" s="232"/>
      <c r="E30" s="232"/>
      <c r="F30" s="232"/>
      <c r="G30" s="232"/>
      <c r="H30" s="232"/>
      <c r="I30" s="233"/>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2" t="s">
        <v>31</v>
      </c>
    </row>
    <row r="2" spans="1:1" ht="15.75" x14ac:dyDescent="0.2">
      <c r="A2" s="23" t="s">
        <v>119</v>
      </c>
    </row>
    <row r="3" spans="1:1" ht="15.75" x14ac:dyDescent="0.2">
      <c r="A3" s="23"/>
    </row>
    <row r="4" spans="1:1" ht="15.75" x14ac:dyDescent="0.2">
      <c r="A4" s="25" t="s">
        <v>32</v>
      </c>
    </row>
    <row r="5" spans="1:1" ht="15.75" x14ac:dyDescent="0.2">
      <c r="A5" s="24"/>
    </row>
    <row r="6" spans="1:1" ht="15.75" x14ac:dyDescent="0.2">
      <c r="A6" s="25" t="s">
        <v>33</v>
      </c>
    </row>
    <row r="7" spans="1:1" ht="16.5" thickBot="1" x14ac:dyDescent="0.25">
      <c r="A7" s="26"/>
    </row>
    <row r="8" spans="1:1" ht="15.75" x14ac:dyDescent="0.2">
      <c r="A8" s="27" t="s">
        <v>118</v>
      </c>
    </row>
    <row r="9" spans="1:1" ht="15.75" x14ac:dyDescent="0.2">
      <c r="A9" s="23"/>
    </row>
    <row r="10" spans="1:1" ht="31.5" x14ac:dyDescent="0.2">
      <c r="A10" s="25" t="s">
        <v>93</v>
      </c>
    </row>
    <row r="11" spans="1:1" ht="12.75" customHeight="1" x14ac:dyDescent="0.2">
      <c r="A11" s="28" t="s">
        <v>34</v>
      </c>
    </row>
    <row r="12" spans="1:1" ht="12.75" customHeight="1" x14ac:dyDescent="0.2">
      <c r="A12" s="28" t="s">
        <v>35</v>
      </c>
    </row>
    <row r="13" spans="1:1" ht="13.5" customHeight="1" x14ac:dyDescent="0.2">
      <c r="A13" s="28" t="s">
        <v>36</v>
      </c>
    </row>
    <row r="14" spans="1:1" ht="12.75" customHeight="1" x14ac:dyDescent="0.2">
      <c r="A14" s="28" t="s">
        <v>37</v>
      </c>
    </row>
    <row r="15" spans="1:1" ht="12.75" customHeight="1" x14ac:dyDescent="0.2">
      <c r="A15" s="28" t="s">
        <v>38</v>
      </c>
    </row>
    <row r="16" spans="1:1" ht="13.5" customHeight="1" x14ac:dyDescent="0.2">
      <c r="A16" s="28" t="s">
        <v>94</v>
      </c>
    </row>
    <row r="17" spans="1:1" ht="13.5" customHeight="1" x14ac:dyDescent="0.2">
      <c r="A17" s="28"/>
    </row>
    <row r="18" spans="1:1" ht="13.5" customHeight="1" thickBot="1" x14ac:dyDescent="0.25">
      <c r="A18" s="29" t="s">
        <v>33</v>
      </c>
    </row>
  </sheetData>
  <phoneticPr fontId="10"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A3" sqref="A3:E3"/>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0" customFormat="1" ht="52.5" customHeight="1" thickBot="1" x14ac:dyDescent="0.25">
      <c r="A1" s="256" t="s">
        <v>132</v>
      </c>
      <c r="B1" s="257"/>
      <c r="C1" s="257"/>
      <c r="D1" s="257"/>
      <c r="E1" s="258"/>
    </row>
    <row r="2" spans="1:5" s="31" customFormat="1" ht="16.5" thickBot="1" x14ac:dyDescent="0.25">
      <c r="A2" s="259" t="s">
        <v>121</v>
      </c>
      <c r="B2" s="260"/>
      <c r="C2" s="260"/>
      <c r="D2" s="260"/>
      <c r="E2" s="261"/>
    </row>
    <row r="3" spans="1:5" s="31" customFormat="1" ht="21.75" customHeight="1" thickBot="1" x14ac:dyDescent="0.25">
      <c r="A3" s="259" t="s">
        <v>178</v>
      </c>
      <c r="B3" s="260"/>
      <c r="C3" s="260"/>
      <c r="D3" s="260"/>
      <c r="E3" s="261"/>
    </row>
    <row r="4" spans="1:5" ht="72.75" customHeight="1" x14ac:dyDescent="0.2">
      <c r="A4" s="253" t="s">
        <v>129</v>
      </c>
      <c r="B4" s="254"/>
      <c r="C4" s="254"/>
      <c r="D4" s="254"/>
      <c r="E4" s="255"/>
    </row>
    <row r="5" spans="1:5" ht="15" x14ac:dyDescent="0.25">
      <c r="A5" s="32"/>
      <c r="B5" s="33"/>
      <c r="C5" s="33"/>
      <c r="D5" s="33"/>
      <c r="E5" s="34"/>
    </row>
    <row r="6" spans="1:5" ht="30" x14ac:dyDescent="0.2">
      <c r="A6" s="35" t="s">
        <v>39</v>
      </c>
      <c r="B6" s="35" t="s">
        <v>40</v>
      </c>
      <c r="C6" s="35" t="s">
        <v>41</v>
      </c>
      <c r="D6" s="35" t="s">
        <v>42</v>
      </c>
      <c r="E6" s="35" t="s">
        <v>43</v>
      </c>
    </row>
    <row r="7" spans="1:5" ht="294" customHeight="1" x14ac:dyDescent="0.2">
      <c r="A7" s="36" t="s">
        <v>122</v>
      </c>
      <c r="B7" s="37" t="s">
        <v>44</v>
      </c>
      <c r="C7" s="38" t="s">
        <v>45</v>
      </c>
      <c r="D7" s="39" t="s">
        <v>95</v>
      </c>
      <c r="E7" s="39" t="s">
        <v>126</v>
      </c>
    </row>
    <row r="8" spans="1:5" ht="61.5" customHeight="1" x14ac:dyDescent="0.2">
      <c r="A8" s="262" t="s">
        <v>130</v>
      </c>
      <c r="B8" s="263"/>
      <c r="C8" s="263"/>
      <c r="D8" s="263"/>
      <c r="E8" s="263"/>
    </row>
    <row r="9" spans="1:5" ht="290.25" customHeight="1" x14ac:dyDescent="0.2">
      <c r="A9" s="36" t="s">
        <v>123</v>
      </c>
      <c r="B9" s="40" t="s">
        <v>128</v>
      </c>
      <c r="C9" s="38" t="s">
        <v>46</v>
      </c>
      <c r="D9" s="43" t="s">
        <v>127</v>
      </c>
      <c r="E9" s="39" t="s">
        <v>125</v>
      </c>
    </row>
    <row r="10" spans="1:5" ht="56.25" customHeight="1" x14ac:dyDescent="0.2">
      <c r="A10" s="250" t="s">
        <v>131</v>
      </c>
      <c r="B10" s="251"/>
      <c r="C10" s="251"/>
      <c r="D10" s="251"/>
      <c r="E10" s="252"/>
    </row>
    <row r="11" spans="1:5" ht="31.5" customHeight="1" thickBot="1" x14ac:dyDescent="0.25">
      <c r="A11" s="41"/>
      <c r="B11" s="42"/>
      <c r="C11" s="42"/>
      <c r="D11" s="42"/>
      <c r="E11" s="42"/>
    </row>
    <row r="12" spans="1:5" ht="27" customHeight="1" x14ac:dyDescent="0.2">
      <c r="A12" s="264" t="s">
        <v>124</v>
      </c>
      <c r="B12" s="265"/>
      <c r="C12" s="265"/>
      <c r="D12" s="265"/>
      <c r="E12" s="266"/>
    </row>
    <row r="13" spans="1:5" ht="78.75" customHeight="1" thickBot="1" x14ac:dyDescent="0.25">
      <c r="A13" s="247" t="s">
        <v>120</v>
      </c>
      <c r="B13" s="248"/>
      <c r="C13" s="248"/>
      <c r="D13" s="248"/>
      <c r="E13" s="249"/>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abSelected="1" topLeftCell="A29" zoomScale="80" zoomScaleNormal="80" zoomScaleSheetLayoutView="100" workbookViewId="0">
      <selection activeCell="B70" sqref="B70:D70"/>
    </sheetView>
  </sheetViews>
  <sheetFormatPr defaultColWidth="9.140625" defaultRowHeight="15.75" x14ac:dyDescent="0.25"/>
  <cols>
    <col min="1" max="1" width="9.140625" style="18"/>
    <col min="2" max="2" width="60.5703125" style="18" customWidth="1"/>
    <col min="3" max="3" width="36.7109375" style="18" customWidth="1"/>
    <col min="4" max="4" width="103.42578125" style="18" customWidth="1"/>
    <col min="5" max="5" width="31.5703125" style="18" customWidth="1"/>
    <col min="6" max="16384" width="9.140625" style="18"/>
  </cols>
  <sheetData>
    <row r="1" spans="2:7" ht="51.6" customHeight="1" thickBot="1" x14ac:dyDescent="0.3"/>
    <row r="2" spans="2:7" ht="23.25" customHeight="1" thickBot="1" x14ac:dyDescent="0.3">
      <c r="B2" s="277" t="s">
        <v>143</v>
      </c>
      <c r="C2" s="278"/>
      <c r="E2" s="276"/>
    </row>
    <row r="3" spans="2:7" s="75" customFormat="1" ht="43.5" customHeight="1" thickBot="1" x14ac:dyDescent="0.25">
      <c r="B3" s="73" t="s">
        <v>134</v>
      </c>
      <c r="C3" s="74" t="s">
        <v>47</v>
      </c>
      <c r="E3" s="276"/>
    </row>
    <row r="4" spans="2:7" s="75" customFormat="1" x14ac:dyDescent="0.2">
      <c r="B4" s="76" t="s">
        <v>48</v>
      </c>
      <c r="C4" s="77" t="s">
        <v>49</v>
      </c>
      <c r="E4" s="276"/>
    </row>
    <row r="5" spans="2:7" s="75" customFormat="1" x14ac:dyDescent="0.2">
      <c r="B5" s="78" t="s">
        <v>50</v>
      </c>
      <c r="C5" s="79" t="s">
        <v>51</v>
      </c>
      <c r="E5" s="276"/>
      <c r="G5" s="80"/>
    </row>
    <row r="6" spans="2:7" s="75" customFormat="1" ht="31.5" x14ac:dyDescent="0.2">
      <c r="B6" s="78" t="s">
        <v>52</v>
      </c>
      <c r="C6" s="79" t="s">
        <v>53</v>
      </c>
      <c r="E6" s="276"/>
    </row>
    <row r="7" spans="2:7" s="75" customFormat="1" x14ac:dyDescent="0.2">
      <c r="B7" s="78" t="s">
        <v>54</v>
      </c>
      <c r="C7" s="79" t="s">
        <v>55</v>
      </c>
      <c r="E7" s="276"/>
    </row>
    <row r="8" spans="2:7" s="75" customFormat="1" ht="31.5" x14ac:dyDescent="0.2">
      <c r="B8" s="78" t="s">
        <v>56</v>
      </c>
      <c r="C8" s="79" t="s">
        <v>57</v>
      </c>
      <c r="E8" s="276"/>
    </row>
    <row r="9" spans="2:7" s="75" customFormat="1" ht="54" customHeight="1" thickBot="1" x14ac:dyDescent="0.25">
      <c r="B9" s="81" t="s">
        <v>137</v>
      </c>
      <c r="C9" s="82" t="s">
        <v>58</v>
      </c>
    </row>
    <row r="10" spans="2:7" s="75" customFormat="1" ht="16.5" thickBot="1" x14ac:dyDescent="0.25"/>
    <row r="11" spans="2:7" ht="19.5" thickBot="1" x14ac:dyDescent="0.3">
      <c r="B11" s="279" t="s">
        <v>142</v>
      </c>
      <c r="C11" s="280"/>
    </row>
    <row r="12" spans="2:7" ht="43.15" customHeight="1" thickBot="1" x14ac:dyDescent="0.3">
      <c r="B12" s="267" t="s">
        <v>135</v>
      </c>
      <c r="C12" s="270" t="s">
        <v>144</v>
      </c>
      <c r="D12" s="271"/>
    </row>
    <row r="13" spans="2:7" ht="38.450000000000003" customHeight="1" x14ac:dyDescent="0.25">
      <c r="B13" s="268"/>
      <c r="C13" s="272" t="s">
        <v>138</v>
      </c>
      <c r="D13" s="273"/>
    </row>
    <row r="14" spans="2:7" ht="42" customHeight="1" thickBot="1" x14ac:dyDescent="0.3">
      <c r="B14" s="268"/>
      <c r="C14" s="274" t="s">
        <v>96</v>
      </c>
      <c r="D14" s="275"/>
    </row>
    <row r="15" spans="2:7" ht="36.75" customHeight="1" thickBot="1" x14ac:dyDescent="0.3">
      <c r="B15" s="269"/>
      <c r="C15" s="83" t="s">
        <v>97</v>
      </c>
      <c r="D15" s="84" t="s">
        <v>98</v>
      </c>
    </row>
    <row r="16" spans="2:7" ht="28.9" customHeight="1" x14ac:dyDescent="0.25">
      <c r="B16" s="85">
        <v>0</v>
      </c>
      <c r="C16" s="86" t="s">
        <v>49</v>
      </c>
      <c r="D16" s="87" t="s">
        <v>139</v>
      </c>
    </row>
    <row r="17" spans="2:4" ht="27" customHeight="1" x14ac:dyDescent="0.25">
      <c r="B17" s="78">
        <v>1</v>
      </c>
      <c r="C17" s="88" t="s">
        <v>51</v>
      </c>
      <c r="D17" s="89" t="s">
        <v>140</v>
      </c>
    </row>
    <row r="18" spans="2:4" ht="31.5" x14ac:dyDescent="0.25">
      <c r="B18" s="78">
        <v>2</v>
      </c>
      <c r="C18" s="88" t="s">
        <v>53</v>
      </c>
      <c r="D18" s="89" t="s">
        <v>141</v>
      </c>
    </row>
    <row r="19" spans="2:4" ht="32.25" customHeight="1" x14ac:dyDescent="0.25">
      <c r="B19" s="78">
        <v>3</v>
      </c>
      <c r="C19" s="88" t="s">
        <v>55</v>
      </c>
      <c r="D19" s="89" t="s">
        <v>99</v>
      </c>
    </row>
    <row r="20" spans="2:4" ht="32.25" thickBot="1" x14ac:dyDescent="0.3">
      <c r="B20" s="81">
        <v>4</v>
      </c>
      <c r="C20" s="90" t="s">
        <v>57</v>
      </c>
      <c r="D20" s="91" t="s">
        <v>145</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90" t="s">
        <v>146</v>
      </c>
      <c r="C27" s="291"/>
    </row>
    <row r="28" spans="2:4" ht="25.5" customHeight="1" x14ac:dyDescent="0.25">
      <c r="B28" s="292" t="s">
        <v>60</v>
      </c>
      <c r="C28" s="281" t="s">
        <v>147</v>
      </c>
      <c r="D28" s="282"/>
    </row>
    <row r="29" spans="2:4" ht="55.5" customHeight="1" x14ac:dyDescent="0.25">
      <c r="B29" s="293"/>
      <c r="C29" s="283"/>
      <c r="D29" s="284"/>
    </row>
    <row r="30" spans="2:4" ht="22.5" customHeight="1" thickBot="1" x14ac:dyDescent="0.3">
      <c r="B30" s="294"/>
      <c r="C30" s="102" t="s">
        <v>47</v>
      </c>
      <c r="D30" s="101" t="s">
        <v>59</v>
      </c>
    </row>
    <row r="31" spans="2:4" ht="25.5" customHeight="1" x14ac:dyDescent="0.25">
      <c r="B31" s="85" t="s">
        <v>48</v>
      </c>
      <c r="C31" s="103" t="s">
        <v>49</v>
      </c>
      <c r="D31" s="104" t="s">
        <v>61</v>
      </c>
    </row>
    <row r="32" spans="2:4" ht="24" customHeight="1" x14ac:dyDescent="0.25">
      <c r="B32" s="78" t="s">
        <v>50</v>
      </c>
      <c r="C32" s="97" t="s">
        <v>51</v>
      </c>
      <c r="D32" s="105" t="s">
        <v>62</v>
      </c>
    </row>
    <row r="33" spans="2:4" ht="51" customHeight="1" x14ac:dyDescent="0.25">
      <c r="B33" s="78" t="s">
        <v>52</v>
      </c>
      <c r="C33" s="97" t="s">
        <v>63</v>
      </c>
      <c r="D33" s="105" t="s">
        <v>64</v>
      </c>
    </row>
    <row r="34" spans="2:4" ht="47.25" customHeight="1" x14ac:dyDescent="0.25">
      <c r="B34" s="78" t="s">
        <v>54</v>
      </c>
      <c r="C34" s="97" t="s">
        <v>55</v>
      </c>
      <c r="D34" s="105" t="s">
        <v>65</v>
      </c>
    </row>
    <row r="35" spans="2:4" ht="43.5" customHeight="1" thickBot="1" x14ac:dyDescent="0.3">
      <c r="B35" s="81" t="s">
        <v>56</v>
      </c>
      <c r="C35" s="106" t="s">
        <v>149</v>
      </c>
      <c r="D35" s="107" t="s">
        <v>148</v>
      </c>
    </row>
    <row r="37" spans="2:4" ht="16.5" thickBot="1" x14ac:dyDescent="0.3"/>
    <row r="38" spans="2:4" ht="20.25" customHeight="1" thickBot="1" x14ac:dyDescent="0.3">
      <c r="B38" s="288" t="s">
        <v>150</v>
      </c>
      <c r="C38" s="289"/>
    </row>
    <row r="39" spans="2:4" ht="12.75" customHeight="1" x14ac:dyDescent="0.25">
      <c r="B39" s="299" t="s">
        <v>60</v>
      </c>
      <c r="C39" s="297" t="s">
        <v>153</v>
      </c>
      <c r="D39" s="282"/>
    </row>
    <row r="40" spans="2:4" ht="12.75" customHeight="1" x14ac:dyDescent="0.25">
      <c r="B40" s="300"/>
      <c r="C40" s="298"/>
      <c r="D40" s="284"/>
    </row>
    <row r="41" spans="2:4" x14ac:dyDescent="0.25">
      <c r="B41" s="300"/>
      <c r="C41" s="298"/>
      <c r="D41" s="284"/>
    </row>
    <row r="42" spans="2:4" ht="23.25" customHeight="1" thickBot="1" x14ac:dyDescent="0.3">
      <c r="B42" s="301"/>
      <c r="C42" s="108" t="s">
        <v>47</v>
      </c>
      <c r="D42" s="101" t="s">
        <v>59</v>
      </c>
    </row>
    <row r="43" spans="2:4" ht="30" customHeight="1" x14ac:dyDescent="0.25">
      <c r="B43" s="85" t="s">
        <v>48</v>
      </c>
      <c r="C43" s="103" t="s">
        <v>49</v>
      </c>
      <c r="D43" s="104" t="s">
        <v>66</v>
      </c>
    </row>
    <row r="44" spans="2:4" ht="25.5" customHeight="1" x14ac:dyDescent="0.25">
      <c r="B44" s="78" t="s">
        <v>50</v>
      </c>
      <c r="C44" s="97" t="s">
        <v>51</v>
      </c>
      <c r="D44" s="105" t="s">
        <v>67</v>
      </c>
    </row>
    <row r="45" spans="2:4" ht="46.5" customHeight="1" x14ac:dyDescent="0.25">
      <c r="B45" s="78" t="s">
        <v>52</v>
      </c>
      <c r="C45" s="97" t="s">
        <v>53</v>
      </c>
      <c r="D45" s="105" t="s">
        <v>68</v>
      </c>
    </row>
    <row r="46" spans="2:4" ht="39" customHeight="1" x14ac:dyDescent="0.25">
      <c r="B46" s="78" t="s">
        <v>54</v>
      </c>
      <c r="C46" s="97" t="s">
        <v>55</v>
      </c>
      <c r="D46" s="105" t="s">
        <v>69</v>
      </c>
    </row>
    <row r="47" spans="2:4" ht="37.5" customHeight="1" thickBot="1" x14ac:dyDescent="0.3">
      <c r="B47" s="81" t="s">
        <v>56</v>
      </c>
      <c r="C47" s="106" t="s">
        <v>57</v>
      </c>
      <c r="D47" s="107" t="s">
        <v>70</v>
      </c>
    </row>
    <row r="48" spans="2:4" ht="16.5" thickBot="1" x14ac:dyDescent="0.3"/>
    <row r="49" spans="2:4" ht="24.75" customHeight="1" thickBot="1" x14ac:dyDescent="0.3">
      <c r="B49" s="302" t="s">
        <v>151</v>
      </c>
      <c r="C49" s="303"/>
    </row>
    <row r="50" spans="2:4" ht="12.75" customHeight="1" x14ac:dyDescent="0.25">
      <c r="B50" s="310" t="s">
        <v>60</v>
      </c>
      <c r="C50" s="304" t="s">
        <v>154</v>
      </c>
      <c r="D50" s="305"/>
    </row>
    <row r="51" spans="2:4" ht="12.75" customHeight="1" x14ac:dyDescent="0.25">
      <c r="B51" s="311"/>
      <c r="C51" s="306"/>
      <c r="D51" s="307"/>
    </row>
    <row r="52" spans="2:4" ht="60" customHeight="1" thickBot="1" x14ac:dyDescent="0.3">
      <c r="B52" s="311"/>
      <c r="C52" s="308"/>
      <c r="D52" s="309"/>
    </row>
    <row r="53" spans="2:4" ht="30.75" customHeight="1" thickBot="1" x14ac:dyDescent="0.3">
      <c r="B53" s="311"/>
      <c r="C53" s="109" t="s">
        <v>47</v>
      </c>
      <c r="D53" s="110" t="s">
        <v>59</v>
      </c>
    </row>
    <row r="54" spans="2:4" ht="25.5" customHeight="1" x14ac:dyDescent="0.25">
      <c r="B54" s="85" t="s">
        <v>48</v>
      </c>
      <c r="C54" s="103" t="s">
        <v>49</v>
      </c>
      <c r="D54" s="104" t="s">
        <v>71</v>
      </c>
    </row>
    <row r="55" spans="2:4" ht="37.5" customHeight="1" x14ac:dyDescent="0.25">
      <c r="B55" s="78" t="s">
        <v>50</v>
      </c>
      <c r="C55" s="97" t="s">
        <v>51</v>
      </c>
      <c r="D55" s="105" t="s">
        <v>72</v>
      </c>
    </row>
    <row r="56" spans="2:4" ht="58.5" customHeight="1" x14ac:dyDescent="0.25">
      <c r="B56" s="78">
        <v>2</v>
      </c>
      <c r="C56" s="97" t="s">
        <v>53</v>
      </c>
      <c r="D56" s="105" t="s">
        <v>73</v>
      </c>
    </row>
    <row r="57" spans="2:4" ht="38.25" customHeight="1" x14ac:dyDescent="0.25">
      <c r="B57" s="78" t="s">
        <v>54</v>
      </c>
      <c r="C57" s="97" t="s">
        <v>55</v>
      </c>
      <c r="D57" s="105" t="s">
        <v>74</v>
      </c>
    </row>
    <row r="58" spans="2:4" ht="42.75" customHeight="1" thickBot="1" x14ac:dyDescent="0.3">
      <c r="B58" s="81" t="s">
        <v>56</v>
      </c>
      <c r="C58" s="106" t="s">
        <v>57</v>
      </c>
      <c r="D58" s="107" t="s">
        <v>75</v>
      </c>
    </row>
    <row r="59" spans="2:4" ht="16.5" thickBot="1" x14ac:dyDescent="0.3"/>
    <row r="60" spans="2:4" ht="20.25" customHeight="1" thickBot="1" x14ac:dyDescent="0.3">
      <c r="B60" s="312" t="s">
        <v>152</v>
      </c>
      <c r="C60" s="289"/>
    </row>
    <row r="61" spans="2:4" ht="68.25" customHeight="1" thickBot="1" x14ac:dyDescent="0.3">
      <c r="B61" s="295" t="s">
        <v>134</v>
      </c>
      <c r="C61" s="313" t="s">
        <v>155</v>
      </c>
      <c r="D61" s="314"/>
    </row>
    <row r="62" spans="2:4" ht="24" customHeight="1" thickBot="1" x14ac:dyDescent="0.3">
      <c r="B62" s="296"/>
      <c r="C62" s="111" t="s">
        <v>47</v>
      </c>
      <c r="D62" s="112" t="s">
        <v>59</v>
      </c>
    </row>
    <row r="63" spans="2:4" ht="35.25" customHeight="1" thickBot="1" x14ac:dyDescent="0.3">
      <c r="B63" s="113">
        <v>0</v>
      </c>
      <c r="C63" s="95" t="s">
        <v>49</v>
      </c>
      <c r="D63" s="96" t="s">
        <v>156</v>
      </c>
    </row>
    <row r="64" spans="2:4" ht="41.25" customHeight="1" thickBot="1" x14ac:dyDescent="0.3">
      <c r="B64" s="113" t="s">
        <v>50</v>
      </c>
      <c r="C64" s="95" t="s">
        <v>51</v>
      </c>
      <c r="D64" s="96" t="s">
        <v>76</v>
      </c>
    </row>
    <row r="65" spans="2:4" ht="54.75" customHeight="1" thickBot="1" x14ac:dyDescent="0.3">
      <c r="B65" s="113" t="s">
        <v>52</v>
      </c>
      <c r="C65" s="95" t="s">
        <v>53</v>
      </c>
      <c r="D65" s="96" t="s">
        <v>77</v>
      </c>
    </row>
    <row r="66" spans="2:4" ht="39" customHeight="1" thickBot="1" x14ac:dyDescent="0.3">
      <c r="B66" s="92" t="s">
        <v>54</v>
      </c>
      <c r="C66" s="93" t="s">
        <v>55</v>
      </c>
      <c r="D66" s="94" t="s">
        <v>78</v>
      </c>
    </row>
    <row r="67" spans="2:4" ht="42" customHeight="1" thickBot="1" x14ac:dyDescent="0.3">
      <c r="B67" s="98" t="s">
        <v>56</v>
      </c>
      <c r="C67" s="99" t="s">
        <v>57</v>
      </c>
      <c r="D67" s="100" t="s">
        <v>79</v>
      </c>
    </row>
    <row r="69" spans="2:4" ht="16.5" thickBot="1" x14ac:dyDescent="0.3"/>
    <row r="70" spans="2:4" ht="48.75" customHeight="1" thickBot="1" x14ac:dyDescent="0.3">
      <c r="B70" s="285" t="s">
        <v>136</v>
      </c>
      <c r="C70" s="286"/>
      <c r="D70" s="287"/>
    </row>
    <row r="71" spans="2:4" ht="15.75" customHeight="1" x14ac:dyDescent="0.25"/>
    <row r="72" spans="2:4" ht="15.75" customHeight="1" x14ac:dyDescent="0.25"/>
    <row r="73" spans="2:4" ht="47.25" customHeight="1" x14ac:dyDescent="0.25"/>
  </sheetData>
  <mergeCells count="20">
    <mergeCell ref="C28:D29"/>
    <mergeCell ref="B70:D70"/>
    <mergeCell ref="B38:C38"/>
    <mergeCell ref="B27:C27"/>
    <mergeCell ref="B28:B30"/>
    <mergeCell ref="B61:B62"/>
    <mergeCell ref="C39:D41"/>
    <mergeCell ref="B39:B42"/>
    <mergeCell ref="B49:C49"/>
    <mergeCell ref="C50:D52"/>
    <mergeCell ref="B50:B53"/>
    <mergeCell ref="B60:C60"/>
    <mergeCell ref="C61:D61"/>
    <mergeCell ref="B12:B15"/>
    <mergeCell ref="C12:D12"/>
    <mergeCell ref="C13:D13"/>
    <mergeCell ref="C14:D14"/>
    <mergeCell ref="E2:E8"/>
    <mergeCell ref="B2:C2"/>
    <mergeCell ref="B11:C1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2026-03-03T09:40:04Z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