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File_Gestione_Rischio/"/>
    </mc:Choice>
  </mc:AlternateContent>
  <xr:revisionPtr revIDLastSave="134" documentId="13_ncr:1_{92A75C8C-DA02-49AC-B62B-D2131A6EA0A4}" xr6:coauthVersionLast="47" xr6:coauthVersionMax="47" xr10:uidLastSave="{B091B204-A8BE-41A9-B7E4-0DCED48B5FE6}"/>
  <bookViews>
    <workbookView xWindow="-120" yWindow="-120" windowWidth="25440" windowHeight="15390" tabRatio="696" activeTab="1" xr2:uid="{00000000-000D-0000-FFFF-FFFF00000000}"/>
  </bookViews>
  <sheets>
    <sheet name="Area J (specifica)" sheetId="9" r:id="rId1"/>
    <sheet name="Area M (specifica)" sheetId="15" r:id="rId2"/>
  </sheets>
  <definedNames>
    <definedName name="_xlnm.Print_Area" localSheetId="0">'Area J (specifica)'!$B$2:$AI$8</definedName>
    <definedName name="_xlnm.Print_Area" localSheetId="1">'Area M (specifica)'!$B$1:$AI$7</definedName>
    <definedName name="gruppo" localSheetId="1">#REF!</definedName>
    <definedName name="gruppo">'Area J (specifica)'!$B$14:$B$24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5" l="1"/>
  <c r="U5" i="15"/>
  <c r="U6" i="9"/>
  <c r="U8" i="9"/>
  <c r="U7" i="9"/>
  <c r="U5" i="9"/>
</calcChain>
</file>

<file path=xl/sharedStrings.xml><?xml version="1.0" encoding="utf-8"?>
<sst xmlns="http://schemas.openxmlformats.org/spreadsheetml/2006/main" count="149" uniqueCount="96">
  <si>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</si>
  <si>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</si>
  <si>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</si>
  <si>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</si>
  <si>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</si>
  <si>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</si>
  <si>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</si>
  <si>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J) Ricerca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</si>
  <si>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</si>
  <si>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</si>
  <si>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</si>
  <si>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</si>
  <si>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</si>
  <si>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</si>
  <si>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</si>
  <si>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</si>
  <si>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</si>
  <si>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M) Gestione degli Enti e delle Attività esternalizzate dalle Università</t>
  </si>
  <si>
    <t>Supporto per l'approvazione dei progetti da parte degli Organi Accademici</t>
  </si>
  <si>
    <t>Diffusione opportunità di finanziamento</t>
  </si>
  <si>
    <t>Asimmetrie informative circa le opportunità di finanziamento che finiscono per favorire, anche per omissione, determinati ambiti o precisi soggetti rispetto ad altri</t>
  </si>
  <si>
    <t xml:space="preserve">La partecipazione prolungata ed esclusiva ad un processo da parte di un solo soggetto o di pochi soggetti può favorire il verificarsi di eventi corruttivi. </t>
  </si>
  <si>
    <t>Supporto Valutazione della Qualità della Ricerca ANVUR</t>
  </si>
  <si>
    <t xml:space="preserve">Asimmetrie informative, diffusione di informazioni tardive e/o incomplete o interpretazioni erronee delle disposizioni contenute nel Bando - mancato aggiornamento del catalogo dei prodotti </t>
  </si>
  <si>
    <t>Complessità delle procedure di valutazione della Qualità della Ricerca</t>
  </si>
  <si>
    <t>A) B) 100% degli aggiornamenti previsti</t>
  </si>
  <si>
    <t>A. Aggiornamento della pagina web dedicata; B.Relazione annuale sulle attività poste in essere dall'Ufficio nell'ambito della VQR e per il catalogo IRIS</t>
  </si>
  <si>
    <t>2. Spin-off</t>
  </si>
  <si>
    <t>Costituzione di Spin Off accademici o universitari</t>
  </si>
  <si>
    <t xml:space="preserve">Esame e valutazione della richiesta da parte degli organi competenti e successivo monitoraggio delle iniziative autorizzate. </t>
  </si>
  <si>
    <t>La partecipazione a una società di spin off potrebbe esporre il personale dell'università a possibili situazioni di conflitto di interesse tra svolgimento dell'attività ordinaria dell'Ateneo e le attività dello spin off.</t>
  </si>
  <si>
    <t xml:space="preserve">La valutazione elevata del livello di esposizione al rischio in relazione alla probabilità che lo stesso si realizzi deriva dalla necessità di evitare che la partecipazione a spin off esponga il personale universitario partecipante a conflitti di interesse e detrimento dell'attività istituzionale dovuta. </t>
  </si>
  <si>
    <t>Monitoraggio annuale da parte del Comitato Tecnico Spin Off appositamente costituito</t>
  </si>
  <si>
    <t>100% delle iniziative autorizzate</t>
  </si>
  <si>
    <t>Il Dirigente dà conto della piena attuazione delle misure e degli indicatori di monitoraggio  in sede di invio al RPCT dei report  previsti nel P.I.A.O. di Ateneo</t>
  </si>
  <si>
    <t>il Dirigente dà  conto della piena attuazione delle misure e degli indicatori di monitoraggio  in sede di invio al RPCT dei report   previsti nel P.I.A.O. di Ateneo</t>
  </si>
  <si>
    <t>A. Assicurare supporto tecnico e amministrativo al Comitato di Ateneo per la VQR.        
B. Monitoraggio e manutenzione del catalogo IRIS IR e RM.</t>
  </si>
  <si>
    <t>Il Dirigente dà  conto della piena attuazione delle misure e degli indicatori di monitoraggio  in sede di invio al RPCT dei report previsti nel PIAO di Ateneo</t>
  </si>
  <si>
    <t>Report di monitoraggio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</si>
  <si>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</si>
  <si>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t>ID Processo</t>
  </si>
  <si>
    <t>J1</t>
  </si>
  <si>
    <t>J2</t>
  </si>
  <si>
    <t>j1</t>
  </si>
  <si>
    <t>m2</t>
  </si>
  <si>
    <t>M2</t>
  </si>
  <si>
    <r>
      <t xml:space="preserve">ID </t>
    </r>
    <r>
      <rPr>
        <sz val="11"/>
        <color theme="1"/>
        <rFont val="Calibri"/>
        <family val="2"/>
        <scheme val="minor"/>
      </rPr>
      <t>Processo</t>
    </r>
  </si>
  <si>
    <t>j2</t>
  </si>
  <si>
    <t>Area</t>
  </si>
  <si>
    <t xml:space="preserve">Dirigente dell'Area Ricerca, Internazionalizzazione e Terza missione, Capo Ufficio Progetti di ricerca </t>
  </si>
  <si>
    <t xml:space="preserve">Dirigente dell'Area Ricerca e Terza missione, Capo ufficio Terza missione e Trasferimento tecnologico </t>
  </si>
  <si>
    <t>Area Ricerca, Internazionalizzazione e Terza Missione</t>
  </si>
  <si>
    <t>1,. Gestione dei fondi di Ricerca</t>
  </si>
  <si>
    <t>1.1  Progettazione della Ricerca</t>
  </si>
  <si>
    <t>1,5. Valutazione della Qualità della Ricerca dell'Ateneo</t>
  </si>
  <si>
    <t>1.  Diffusione del Bando VQR;  2.Tenuta ed aggiornamento del catalogo dei prodotti (U-gov/IRIS)</t>
  </si>
  <si>
    <t>Dirigente dell'Area Ricerca, Internazionalizzazione e Terza missione, Capo Ufficio Gestione Dati per Supporto a VQR, Scheda Unica della Ricerca e della Terza Missione, Politiche di Valutazione dell'Ateneo</t>
  </si>
  <si>
    <t>Gestione rischio Area Ricerca, Internazionalizzazione e Terza Missione</t>
  </si>
  <si>
    <t>ANALISI DEL RISCHIO</t>
  </si>
  <si>
    <r>
      <rPr>
        <b/>
        <sz val="11"/>
        <color theme="1"/>
        <rFont val="Calibri"/>
        <family val="2"/>
        <scheme val="minor"/>
      </rPr>
      <t>Misurazione</t>
    </r>
    <r>
      <rPr>
        <sz val="11"/>
        <color theme="1"/>
        <rFont val="Calibri"/>
        <family val="2"/>
        <scheme val="minor"/>
      </rPr>
      <t xml:space="preserve"> del livello di esposizione al rischio
[N.B. Per ogni domanda (da A a H) indicare se la risposta è 1 - minima, 2 - bassa, 3 - media, 4 - medio-alta, 5 massima]</t>
    </r>
  </si>
  <si>
    <t xml:space="preserve">
(non modificare)
 </t>
  </si>
  <si>
    <r>
      <rPr>
        <b/>
        <sz val="11"/>
        <color theme="1"/>
        <rFont val="Calibri"/>
        <family val="2"/>
        <scheme val="minor"/>
      </rPr>
      <t>Motivazione</t>
    </r>
    <r>
      <rPr>
        <sz val="11"/>
        <color theme="1"/>
        <rFont val="Calibri"/>
        <family val="2"/>
        <scheme val="minor"/>
      </rPr>
      <t xml:space="preserve"> della valutazione del livello di esposizione al rischio, tenuto conto delle indicazioni di cui al par. 4 del PNA 2019</t>
    </r>
  </si>
  <si>
    <t>A</t>
  </si>
  <si>
    <t>B</t>
  </si>
  <si>
    <t>C</t>
  </si>
  <si>
    <t>D</t>
  </si>
  <si>
    <t>E</t>
  </si>
  <si>
    <t>F</t>
  </si>
  <si>
    <t>G</t>
  </si>
  <si>
    <t>H</t>
  </si>
  <si>
    <t>I**
non compilare</t>
  </si>
  <si>
    <t>L**
non compilare</t>
  </si>
  <si>
    <t>Livello di rischio
(non modificare)</t>
  </si>
  <si>
    <t xml:space="preserve"> E' necessario disporre di un'apposita sezione del sito istituzionale in cui riportare tutte le informazioni e le facilities di ateneo in materia di bandi di ricerca</t>
  </si>
  <si>
    <t>E' opportuno presidiare le attività svolte affinché vengano realizzate in base a criteri, parametri e procedimenti prestabiliti</t>
  </si>
  <si>
    <t>** Da compilare a cura dell'Ufficio Etica e Trasparenza con riferimento a ciascuna fase del processo a rischio</t>
  </si>
  <si>
    <t xml:space="preserve">* non è riportata nella presente colonna (domanda E) la risposta segnata dal competente dirigente lo scorso anno, per evitare di fuorviare in sede di compilazione </t>
  </si>
  <si>
    <t>mancanza di misure di trattamento del rischio e/o controlli: verificare se siano già stati predisposti – ma soprattutto efficacemente attuati – strumenti di controllo relativi agli eventi rischiosi;</t>
  </si>
  <si>
    <t>mancanza di trasparenza</t>
  </si>
  <si>
    <t>eccessiva regolamentazione, complessità e scarsa chiarezza della normativa di riferimento</t>
  </si>
  <si>
    <t>esercizio prolungato ed esclusivo della responsabilità di un processo da parte di pochi o di un unico soggetto</t>
  </si>
  <si>
    <t>scarsa responsabilizzazione interna</t>
  </si>
  <si>
    <t>inadeguatezza o assenza di competenze del personale addetto ai processi</t>
  </si>
  <si>
    <t>inadeguata diffusione della cultura della legalità</t>
  </si>
  <si>
    <t>mancata attuazione del principio di distinzione tra politica e amministrazione</t>
  </si>
  <si>
    <t>carenza di personale</t>
  </si>
  <si>
    <t>eccessivo carico di lavoro</t>
  </si>
  <si>
    <t>altro (specificare):</t>
  </si>
  <si>
    <t>E' necessario assicurare l'ordinario svolgimento delle attività dell'Ateneo e lo svolgimento delle attività dello spin-off ed evitare situazioni di conflitti di interesse</t>
  </si>
  <si>
    <t xml:space="preserve">RISCHIO RESIDUO PONDERATO </t>
  </si>
  <si>
    <t>non compilare (a cura della RPCT)</t>
  </si>
  <si>
    <t xml:space="preserve">RISCHIO RESIDUO </t>
  </si>
  <si>
    <t>100% dei Bandi seguiti dall'ufficio</t>
  </si>
  <si>
    <t xml:space="preserve">Report delle comunicazioni effettuate per tipologia di Bando
</t>
  </si>
  <si>
    <t xml:space="preserve"> Adozione di  misure che favoriscano la massima circolazione delle informazioni sui bandi e sulle facilities di ateneo nei riguardi di tutti i ricercatori interni interessati o potenzialmente interessati attraverso il sito web istituzionale, liste di distribuzione (mail) e note alle strutture dell'Ateneo
</t>
  </si>
  <si>
    <t>Misura  già prevista nelle precedenti edizioni del PIAO di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</si>
</sst>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8" xfId="0" applyFill="1" applyBorder="1"/>
    <xf numFmtId="0" fontId="0" fillId="4" borderId="1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3" xfId="0" applyFill="1" applyBorder="1"/>
    <xf numFmtId="0" fontId="0" fillId="4" borderId="10" xfId="0" applyFill="1" applyBorder="1"/>
    <xf numFmtId="0" fontId="0" fillId="0" borderId="0" xfId="0" applyAlignment="1">
      <alignment horizontal="center" vertical="center"/>
    </xf>
    <xf numFmtId="0" fontId="0" fillId="3" borderId="16" xfId="0" applyFill="1" applyBorder="1"/>
    <xf numFmtId="0" fontId="0" fillId="4" borderId="5" xfId="0" applyFill="1" applyBorder="1"/>
    <xf numFmtId="0" fontId="0" fillId="4" borderId="6" xfId="0" applyFill="1" applyBorder="1"/>
    <xf numFmtId="49" fontId="0" fillId="0" borderId="0" xfId="0" applyNumberFormat="1" applyAlignment="1">
      <alignment wrapText="1"/>
    </xf>
    <xf numFmtId="0" fontId="0" fillId="2" borderId="11" xfId="0" applyFill="1" applyBorder="1"/>
    <xf numFmtId="0" fontId="6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7" xfId="0" applyFill="1" applyBorder="1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3" borderId="15" xfId="0" applyFill="1" applyBorder="1"/>
    <xf numFmtId="0" fontId="0" fillId="2" borderId="28" xfId="0" applyFill="1" applyBorder="1"/>
    <xf numFmtId="0" fontId="0" fillId="2" borderId="27" xfId="0" applyFill="1" applyBorder="1"/>
    <xf numFmtId="0" fontId="6" fillId="4" borderId="21" xfId="0" applyFont="1" applyFill="1" applyBorder="1" applyAlignment="1">
      <alignment horizontal="center" vertical="top" wrapText="1"/>
    </xf>
    <xf numFmtId="0" fontId="0" fillId="0" borderId="30" xfId="0" applyBorder="1"/>
    <xf numFmtId="0" fontId="0" fillId="0" borderId="30" xfId="0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4" borderId="21" xfId="0" applyFill="1" applyBorder="1"/>
    <xf numFmtId="0" fontId="5" fillId="4" borderId="2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 wrapText="1"/>
    </xf>
    <xf numFmtId="0" fontId="0" fillId="0" borderId="38" xfId="0" applyBorder="1"/>
    <xf numFmtId="9" fontId="6" fillId="4" borderId="5" xfId="0" applyNumberFormat="1" applyFont="1" applyFill="1" applyBorder="1" applyAlignment="1">
      <alignment horizontal="center" vertical="top" wrapText="1"/>
    </xf>
    <xf numFmtId="0" fontId="0" fillId="4" borderId="40" xfId="0" applyFill="1" applyBorder="1"/>
    <xf numFmtId="0" fontId="2" fillId="2" borderId="23" xfId="0" applyFont="1" applyFill="1" applyBorder="1" applyAlignment="1">
      <alignment horizontal="center" vertical="center" wrapText="1"/>
    </xf>
    <xf numFmtId="0" fontId="0" fillId="2" borderId="41" xfId="0" applyFill="1" applyBorder="1" applyAlignment="1">
      <alignment wrapText="1"/>
    </xf>
    <xf numFmtId="0" fontId="0" fillId="3" borderId="26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/>
    <xf numFmtId="0" fontId="0" fillId="3" borderId="1" xfId="0" applyFill="1" applyBorder="1"/>
    <xf numFmtId="2" fontId="10" fillId="5" borderId="1" xfId="0" applyNumberFormat="1" applyFont="1" applyFill="1" applyBorder="1"/>
    <xf numFmtId="0" fontId="0" fillId="3" borderId="15" xfId="0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3" xfId="0" applyFill="1" applyBorder="1"/>
    <xf numFmtId="2" fontId="10" fillId="5" borderId="3" xfId="0" applyNumberFormat="1" applyFont="1" applyFill="1" applyBorder="1"/>
    <xf numFmtId="0" fontId="0" fillId="3" borderId="16" xfId="0" applyFill="1" applyBorder="1" applyAlignment="1">
      <alignment horizontal="center" vertical="center"/>
    </xf>
    <xf numFmtId="0" fontId="0" fillId="0" borderId="45" xfId="0" applyBorder="1"/>
    <xf numFmtId="0" fontId="4" fillId="0" borderId="0" xfId="0" applyFont="1" applyAlignment="1">
      <alignment vertical="top" wrapText="1"/>
    </xf>
    <xf numFmtId="0" fontId="4" fillId="0" borderId="45" xfId="0" applyFont="1" applyBorder="1" applyAlignment="1">
      <alignment vertical="top" wrapText="1"/>
    </xf>
    <xf numFmtId="2" fontId="0" fillId="5" borderId="25" xfId="0" applyNumberForma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/>
    </xf>
    <xf numFmtId="2" fontId="0" fillId="5" borderId="46" xfId="0" applyNumberForma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2" fontId="10" fillId="5" borderId="3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top" wrapText="1"/>
    </xf>
    <xf numFmtId="0" fontId="5" fillId="4" borderId="19" xfId="0" applyFont="1" applyFill="1" applyBorder="1" applyAlignment="1">
      <alignment vertical="center"/>
    </xf>
    <xf numFmtId="0" fontId="0" fillId="3" borderId="47" xfId="0" applyFill="1" applyBorder="1"/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10" fontId="8" fillId="4" borderId="1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2" fontId="10" fillId="5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 wrapText="1"/>
    </xf>
    <xf numFmtId="0" fontId="12" fillId="6" borderId="15" xfId="0" applyFont="1" applyFill="1" applyBorder="1" applyAlignment="1">
      <alignment horizontal="center" vertical="top" wrapText="1"/>
    </xf>
    <xf numFmtId="9" fontId="6" fillId="4" borderId="1" xfId="0" applyNumberFormat="1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3" borderId="44" xfId="0" applyFill="1" applyBorder="1" applyAlignment="1">
      <alignment horizontal="center" vertical="top"/>
    </xf>
    <xf numFmtId="0" fontId="0" fillId="3" borderId="41" xfId="0" applyFill="1" applyBorder="1" applyAlignment="1">
      <alignment horizontal="center" vertical="top"/>
    </xf>
    <xf numFmtId="2" fontId="10" fillId="5" borderId="41" xfId="0" applyNumberFormat="1" applyFont="1" applyFill="1" applyBorder="1" applyAlignment="1">
      <alignment horizontal="center" vertical="top"/>
    </xf>
    <xf numFmtId="0" fontId="1" fillId="3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37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11" fillId="0" borderId="42" xfId="0" applyFont="1" applyBorder="1" applyAlignment="1">
      <alignment horizontal="left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1" fillId="4" borderId="3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J26"/>
  <sheetViews>
    <sheetView zoomScale="70" zoomScaleNormal="70" workbookViewId="0">
      <pane ySplit="3" topLeftCell="A4" activePane="bottomLeft" state="frozen"/>
      <selection activeCell="L3" sqref="L3"/>
      <selection pane="bottomLeft" activeCell="F6" sqref="F6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39.5703125" customWidth="1"/>
    <col min="8" max="8" width="47.140625" customWidth="1"/>
    <col min="9" max="9" width="10.42578125" style="24" bestFit="1" customWidth="1"/>
    <col min="10" max="10" width="13.5703125" customWidth="1"/>
    <col min="11" max="11" width="6.5703125" customWidth="1"/>
    <col min="12" max="12" width="6.42578125" customWidth="1"/>
    <col min="13" max="13" width="8.42578125" customWidth="1"/>
    <col min="14" max="14" width="8.140625" customWidth="1"/>
    <col min="15" max="15" width="5.5703125" customWidth="1"/>
    <col min="16" max="16" width="7.85546875" customWidth="1"/>
    <col min="17" max="18" width="9.5703125" customWidth="1"/>
    <col min="19" max="19" width="9.85546875" customWidth="1"/>
    <col min="20" max="20" width="10" bestFit="1" customWidth="1"/>
    <col min="21" max="21" width="15.5703125" customWidth="1"/>
    <col min="22" max="22" width="20.42578125" customWidth="1"/>
    <col min="23" max="23" width="35.140625" bestFit="1" customWidth="1"/>
    <col min="24" max="24" width="12" bestFit="1" customWidth="1"/>
    <col min="25" max="25" width="19.140625" bestFit="1" customWidth="1"/>
    <col min="26" max="26" width="13.140625" bestFit="1" customWidth="1"/>
    <col min="27" max="27" width="19.140625" bestFit="1" customWidth="1"/>
    <col min="28" max="28" width="18.85546875" bestFit="1" customWidth="1"/>
    <col min="29" max="29" width="16" bestFit="1" customWidth="1"/>
    <col min="30" max="30" width="37.5703125" customWidth="1"/>
    <col min="31" max="31" width="29.140625" customWidth="1"/>
    <col min="32" max="32" width="31" customWidth="1"/>
    <col min="33" max="33" width="32.85546875" customWidth="1"/>
    <col min="34" max="34" width="37.42578125" customWidth="1"/>
    <col min="35" max="35" width="18.42578125" customWidth="1"/>
  </cols>
  <sheetData>
    <row r="1" spans="2:36" ht="16.5" thickBot="1" x14ac:dyDescent="0.3">
      <c r="B1" s="120" t="s">
        <v>57</v>
      </c>
      <c r="C1" s="120"/>
      <c r="D1" s="120"/>
      <c r="E1" s="120"/>
      <c r="F1" s="120"/>
      <c r="G1" s="120"/>
      <c r="H1" s="120"/>
      <c r="I1" s="120"/>
      <c r="J1" s="120"/>
    </row>
    <row r="2" spans="2:36" s="111" customFormat="1" ht="62.25" customHeight="1" thickTop="1" thickBot="1" x14ac:dyDescent="0.3">
      <c r="B2" s="132" t="s">
        <v>1</v>
      </c>
      <c r="C2" s="133"/>
      <c r="D2" s="133"/>
      <c r="E2" s="133"/>
      <c r="F2" s="133"/>
      <c r="G2" s="133"/>
      <c r="H2" s="133"/>
      <c r="I2" s="133" t="s">
        <v>40</v>
      </c>
      <c r="J2" s="134"/>
      <c r="K2" s="113" t="s">
        <v>58</v>
      </c>
      <c r="L2" s="114"/>
      <c r="M2" s="114"/>
      <c r="N2" s="114"/>
      <c r="O2" s="114"/>
      <c r="P2" s="114"/>
      <c r="Q2" s="114"/>
      <c r="R2" s="114"/>
      <c r="S2" s="114"/>
      <c r="T2" s="114"/>
      <c r="U2" s="115"/>
      <c r="V2" s="116"/>
      <c r="W2" s="112" t="s">
        <v>89</v>
      </c>
      <c r="X2" s="124" t="s">
        <v>5</v>
      </c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6"/>
    </row>
    <row r="3" spans="2:36" s="13" customFormat="1" ht="128.44999999999999" customHeight="1" thickTop="1" thickBot="1" x14ac:dyDescent="0.3">
      <c r="B3" s="27" t="s">
        <v>10</v>
      </c>
      <c r="C3" s="28" t="s">
        <v>0</v>
      </c>
      <c r="D3" s="29" t="s">
        <v>48</v>
      </c>
      <c r="E3" s="30" t="s">
        <v>11</v>
      </c>
      <c r="F3" s="30" t="s">
        <v>12</v>
      </c>
      <c r="G3" s="31" t="s">
        <v>13</v>
      </c>
      <c r="H3" s="31" t="s">
        <v>14</v>
      </c>
      <c r="I3" s="21" t="s">
        <v>46</v>
      </c>
      <c r="J3" s="49" t="s">
        <v>39</v>
      </c>
      <c r="K3" s="117" t="s">
        <v>59</v>
      </c>
      <c r="L3" s="118"/>
      <c r="M3" s="118"/>
      <c r="N3" s="118"/>
      <c r="O3" s="118"/>
      <c r="P3" s="118"/>
      <c r="Q3" s="118"/>
      <c r="R3" s="118"/>
      <c r="S3" s="118"/>
      <c r="T3" s="119"/>
      <c r="U3" s="76" t="s">
        <v>60</v>
      </c>
      <c r="V3" s="51" t="s">
        <v>61</v>
      </c>
      <c r="W3" s="52"/>
      <c r="X3" s="127" t="s">
        <v>15</v>
      </c>
      <c r="Y3" s="128"/>
      <c r="Z3" s="128"/>
      <c r="AA3" s="128"/>
      <c r="AB3" s="128"/>
      <c r="AC3" s="129"/>
      <c r="AD3" s="130" t="s">
        <v>16</v>
      </c>
      <c r="AE3" s="130"/>
      <c r="AF3" s="130"/>
      <c r="AG3" s="130"/>
      <c r="AH3" s="130"/>
      <c r="AI3" s="131"/>
    </row>
    <row r="4" spans="2:36" ht="77.25" customHeight="1" thickTop="1" x14ac:dyDescent="0.25">
      <c r="B4" s="121" t="s">
        <v>7</v>
      </c>
      <c r="C4" s="2"/>
      <c r="D4" s="2"/>
      <c r="E4" s="2"/>
      <c r="F4" s="2"/>
      <c r="G4" s="4"/>
      <c r="H4" s="4"/>
      <c r="I4" s="25"/>
      <c r="J4" s="34"/>
      <c r="K4" s="53" t="s">
        <v>62</v>
      </c>
      <c r="L4" s="54" t="s">
        <v>63</v>
      </c>
      <c r="M4" s="54" t="s">
        <v>64</v>
      </c>
      <c r="N4" s="54" t="s">
        <v>65</v>
      </c>
      <c r="O4" s="54" t="s">
        <v>66</v>
      </c>
      <c r="P4" s="54" t="s">
        <v>67</v>
      </c>
      <c r="Q4" s="54" t="s">
        <v>68</v>
      </c>
      <c r="R4" s="54" t="s">
        <v>69</v>
      </c>
      <c r="S4" s="55" t="s">
        <v>70</v>
      </c>
      <c r="T4" s="56" t="s">
        <v>71</v>
      </c>
      <c r="U4" s="76" t="s">
        <v>72</v>
      </c>
      <c r="V4" s="57"/>
      <c r="W4" s="82" t="s">
        <v>90</v>
      </c>
      <c r="X4" s="78" t="s">
        <v>2</v>
      </c>
      <c r="Y4" s="40" t="s">
        <v>4</v>
      </c>
      <c r="Z4" s="40" t="s">
        <v>3</v>
      </c>
      <c r="AA4" s="41" t="s">
        <v>6</v>
      </c>
      <c r="AB4" s="41" t="s">
        <v>8</v>
      </c>
      <c r="AC4" s="44" t="s">
        <v>9</v>
      </c>
      <c r="AD4" s="102" t="s">
        <v>2</v>
      </c>
      <c r="AE4" s="41" t="s">
        <v>4</v>
      </c>
      <c r="AF4" s="41" t="s">
        <v>3</v>
      </c>
      <c r="AG4" s="41" t="s">
        <v>6</v>
      </c>
      <c r="AH4" s="41" t="s">
        <v>8</v>
      </c>
      <c r="AI4" s="42" t="s">
        <v>9</v>
      </c>
    </row>
    <row r="5" spans="2:36" ht="39.6" customHeight="1" x14ac:dyDescent="0.25">
      <c r="B5" s="122"/>
      <c r="C5" s="39" t="s">
        <v>52</v>
      </c>
      <c r="D5" s="1"/>
      <c r="E5" s="1"/>
      <c r="F5" s="1"/>
      <c r="G5" s="5"/>
      <c r="H5" s="5"/>
      <c r="I5" s="5"/>
      <c r="J5" s="23"/>
      <c r="K5" s="58"/>
      <c r="L5" s="59"/>
      <c r="M5" s="59"/>
      <c r="N5" s="59"/>
      <c r="O5" s="59"/>
      <c r="P5" s="59"/>
      <c r="Q5" s="59"/>
      <c r="R5" s="59"/>
      <c r="S5" s="59"/>
      <c r="T5" s="59"/>
      <c r="U5" s="60" t="e">
        <f t="shared" ref="U5:U6" si="0">AVERAGE(K5:N5)*AVERAGE(O5:Q5,S5:T5)*(IF(R5=5,0.2,IF(R5=4,0.4,IF(R5=3,0.6,IF(R5=2,0.8,1)))))</f>
        <v>#DIV/0!</v>
      </c>
      <c r="V5" s="80"/>
      <c r="W5" s="79"/>
      <c r="X5" s="43"/>
      <c r="Y5" s="43"/>
      <c r="Z5" s="8"/>
      <c r="AA5" s="8"/>
      <c r="AB5" s="8"/>
      <c r="AC5" s="9"/>
      <c r="AD5" s="43"/>
      <c r="AE5" s="8"/>
      <c r="AF5" s="8"/>
      <c r="AG5" s="8"/>
      <c r="AH5" s="15"/>
      <c r="AI5" s="9"/>
    </row>
    <row r="6" spans="2:36" ht="174.75" customHeight="1" x14ac:dyDescent="0.25">
      <c r="B6" s="122"/>
      <c r="C6" s="87" t="s">
        <v>53</v>
      </c>
      <c r="D6" s="86" t="s">
        <v>51</v>
      </c>
      <c r="E6" s="86" t="s">
        <v>18</v>
      </c>
      <c r="F6" s="86" t="s">
        <v>19</v>
      </c>
      <c r="G6" s="88" t="s">
        <v>20</v>
      </c>
      <c r="H6" s="88" t="s">
        <v>21</v>
      </c>
      <c r="I6" s="103" t="s">
        <v>43</v>
      </c>
      <c r="J6" s="90" t="s">
        <v>41</v>
      </c>
      <c r="K6" s="95">
        <v>1</v>
      </c>
      <c r="L6" s="96">
        <v>3</v>
      </c>
      <c r="M6" s="96">
        <v>5</v>
      </c>
      <c r="N6" s="96">
        <v>1</v>
      </c>
      <c r="O6" s="96">
        <v>1</v>
      </c>
      <c r="P6" s="96">
        <v>3</v>
      </c>
      <c r="Q6" s="96">
        <v>1</v>
      </c>
      <c r="R6" s="96">
        <v>5</v>
      </c>
      <c r="S6" s="96"/>
      <c r="T6" s="96"/>
      <c r="U6" s="91">
        <f t="shared" si="0"/>
        <v>0.83333333333333348</v>
      </c>
      <c r="V6" s="104" t="s">
        <v>73</v>
      </c>
      <c r="W6" s="105"/>
      <c r="X6" s="77"/>
      <c r="Y6" s="19"/>
      <c r="Z6" s="19"/>
      <c r="AA6" s="19"/>
      <c r="AB6" s="19"/>
      <c r="AC6" s="45"/>
      <c r="AD6" s="36" t="s">
        <v>94</v>
      </c>
      <c r="AE6" s="19" t="s">
        <v>95</v>
      </c>
      <c r="AF6" s="20" t="s">
        <v>49</v>
      </c>
      <c r="AG6" s="19" t="s">
        <v>34</v>
      </c>
      <c r="AH6" s="19" t="s">
        <v>93</v>
      </c>
      <c r="AI6" s="47" t="s">
        <v>92</v>
      </c>
      <c r="AJ6" s="46"/>
    </row>
    <row r="7" spans="2:36" ht="186" customHeight="1" x14ac:dyDescent="0.25">
      <c r="B7" s="122"/>
      <c r="C7" s="87" t="s">
        <v>54</v>
      </c>
      <c r="D7" s="86" t="s">
        <v>51</v>
      </c>
      <c r="E7" s="86" t="s">
        <v>22</v>
      </c>
      <c r="F7" s="86" t="s">
        <v>55</v>
      </c>
      <c r="G7" s="88" t="s">
        <v>23</v>
      </c>
      <c r="H7" s="88" t="s">
        <v>24</v>
      </c>
      <c r="I7" s="103" t="s">
        <v>47</v>
      </c>
      <c r="J7" s="106" t="s">
        <v>42</v>
      </c>
      <c r="K7" s="107">
        <v>1</v>
      </c>
      <c r="L7" s="108">
        <v>3</v>
      </c>
      <c r="M7" s="108">
        <v>5</v>
      </c>
      <c r="N7" s="108">
        <v>1</v>
      </c>
      <c r="O7" s="108">
        <v>1</v>
      </c>
      <c r="P7" s="108">
        <v>3</v>
      </c>
      <c r="Q7" s="108">
        <v>3</v>
      </c>
      <c r="R7" s="108">
        <v>5</v>
      </c>
      <c r="S7" s="96"/>
      <c r="T7" s="96"/>
      <c r="U7" s="109">
        <f>AVERAGE(K7:N7)*AVERAGE(O7:Q7,S7:T7)*(IF(R7=5,0.2,IF(R7=4,0.4,IF(R7=3,0.6,IF(R7=2,0.8,1)))))</f>
        <v>1.1666666666666667</v>
      </c>
      <c r="V7" s="104" t="s">
        <v>74</v>
      </c>
      <c r="W7" s="105"/>
      <c r="X7" s="36"/>
      <c r="Y7" s="19"/>
      <c r="Z7" s="19"/>
      <c r="AA7" s="19"/>
      <c r="AB7" s="19"/>
      <c r="AC7" s="45"/>
      <c r="AD7" s="83" t="s">
        <v>36</v>
      </c>
      <c r="AE7" s="19" t="s">
        <v>95</v>
      </c>
      <c r="AF7" s="84" t="s">
        <v>56</v>
      </c>
      <c r="AG7" s="84" t="s">
        <v>35</v>
      </c>
      <c r="AH7" s="84" t="s">
        <v>26</v>
      </c>
      <c r="AI7" s="85" t="s">
        <v>25</v>
      </c>
      <c r="AJ7" s="46"/>
    </row>
    <row r="8" spans="2:36" ht="15.75" thickBot="1" x14ac:dyDescent="0.3">
      <c r="B8" s="123"/>
      <c r="C8" s="3"/>
      <c r="D8" s="3"/>
      <c r="E8" s="3"/>
      <c r="F8" s="3"/>
      <c r="G8" s="6"/>
      <c r="H8" s="18"/>
      <c r="I8" s="18"/>
      <c r="J8" s="6"/>
      <c r="K8" s="63"/>
      <c r="L8" s="64"/>
      <c r="M8" s="64"/>
      <c r="N8" s="64"/>
      <c r="O8" s="64"/>
      <c r="P8" s="64"/>
      <c r="Q8" s="64"/>
      <c r="R8" s="64"/>
      <c r="S8" s="64"/>
      <c r="T8" s="64"/>
      <c r="U8" s="65" t="e">
        <f>AVERAGE(K8:N8)*AVERAGE(O8:Q8,S8:T8)*(IF(R8=5,0.2,IF(R8=4,0.4,IF(R8=3,0.6,IF(R8=2,0.8,1)))))</f>
        <v>#DIV/0!</v>
      </c>
      <c r="V8" s="81"/>
      <c r="W8" s="14"/>
      <c r="X8" s="10"/>
      <c r="Y8" s="11"/>
      <c r="Z8" s="11"/>
      <c r="AA8" s="11"/>
      <c r="AB8" s="11"/>
      <c r="AC8" s="16"/>
      <c r="AD8" s="10"/>
      <c r="AE8" s="11"/>
      <c r="AF8" s="11"/>
      <c r="AG8" s="11"/>
      <c r="AH8" s="16"/>
      <c r="AI8" s="12"/>
    </row>
    <row r="9" spans="2:36" ht="15.75" thickTop="1" x14ac:dyDescent="0.25">
      <c r="H9" s="37"/>
      <c r="I9" s="38"/>
    </row>
    <row r="10" spans="2:36" x14ac:dyDescent="0.25">
      <c r="E10" s="17"/>
      <c r="S10" t="s">
        <v>75</v>
      </c>
      <c r="W10" s="22"/>
    </row>
    <row r="11" spans="2:36" x14ac:dyDescent="0.25">
      <c r="E11" s="17"/>
      <c r="W11" s="22"/>
    </row>
    <row r="14" spans="2:36" ht="135" x14ac:dyDescent="0.25">
      <c r="B14" s="68" t="s">
        <v>77</v>
      </c>
    </row>
    <row r="15" spans="2:36" x14ac:dyDescent="0.25">
      <c r="B15" s="68" t="s">
        <v>78</v>
      </c>
    </row>
    <row r="16" spans="2:36" ht="75" x14ac:dyDescent="0.25">
      <c r="B16" s="68" t="s">
        <v>79</v>
      </c>
    </row>
    <row r="17" spans="2:23" ht="90" x14ac:dyDescent="0.25">
      <c r="B17" s="68" t="s">
        <v>80</v>
      </c>
    </row>
    <row r="18" spans="2:23" ht="45" x14ac:dyDescent="0.25">
      <c r="B18" s="68" t="s">
        <v>81</v>
      </c>
    </row>
    <row r="19" spans="2:23" ht="60" x14ac:dyDescent="0.25">
      <c r="B19" s="68" t="s">
        <v>82</v>
      </c>
    </row>
    <row r="20" spans="2:23" ht="30" x14ac:dyDescent="0.25">
      <c r="B20" s="68" t="s">
        <v>83</v>
      </c>
    </row>
    <row r="21" spans="2:23" ht="60" x14ac:dyDescent="0.25">
      <c r="B21" s="68" t="s">
        <v>84</v>
      </c>
      <c r="W21" s="67"/>
    </row>
    <row r="22" spans="2:23" x14ac:dyDescent="0.25">
      <c r="B22" s="68" t="s">
        <v>85</v>
      </c>
    </row>
    <row r="23" spans="2:23" x14ac:dyDescent="0.25">
      <c r="B23" s="68" t="s">
        <v>86</v>
      </c>
    </row>
    <row r="24" spans="2:23" x14ac:dyDescent="0.25">
      <c r="B24" s="69" t="s">
        <v>87</v>
      </c>
    </row>
    <row r="26" spans="2:23" x14ac:dyDescent="0.25">
      <c r="O26" t="s">
        <v>76</v>
      </c>
    </row>
  </sheetData>
  <mergeCells count="8">
    <mergeCell ref="K2:V2"/>
    <mergeCell ref="K3:T3"/>
    <mergeCell ref="B1:J1"/>
    <mergeCell ref="B4:B8"/>
    <mergeCell ref="X2:AI2"/>
    <mergeCell ref="X3:AC3"/>
    <mergeCell ref="AD3:AI3"/>
    <mergeCell ref="B2:J2"/>
  </mergeCells>
  <phoneticPr fontId="0" type="noConversion"/>
  <dataValidations count="1">
    <dataValidation type="list" allowBlank="1" showInputMessage="1" sqref="H1:H1048576" xr:uid="{C94D8124-00CB-491A-B9F1-5999F242AF4A}">
      <formula1>gruppo</formula1>
    </dataValidation>
  </dataValidations>
  <pageMargins left="0.7" right="0.7" top="0.75" bottom="0.75" header="0.3" footer="0.3"/>
  <pageSetup paperSize="8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61D1-8B5D-4220-9701-255C7DC1AF03}">
  <sheetPr>
    <pageSetUpPr fitToPage="1"/>
  </sheetPr>
  <dimension ref="B1:AI9"/>
  <sheetViews>
    <sheetView tabSelected="1" topLeftCell="H1" zoomScale="60" zoomScaleNormal="60" workbookViewId="0">
      <pane ySplit="3" topLeftCell="A4" activePane="bottomLeft" state="frozen"/>
      <selection activeCell="A3" sqref="A3"/>
      <selection pane="bottomLeft" activeCell="Z31" sqref="Z31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28.140625" customWidth="1"/>
    <col min="8" max="8" width="47.140625" customWidth="1"/>
    <col min="9" max="9" width="11.85546875" style="24" customWidth="1"/>
    <col min="10" max="10" width="13.5703125" customWidth="1"/>
    <col min="11" max="11" width="6.5703125" customWidth="1"/>
    <col min="12" max="12" width="6.42578125" customWidth="1"/>
    <col min="13" max="13" width="8.42578125" customWidth="1"/>
    <col min="14" max="14" width="8.140625" customWidth="1"/>
    <col min="15" max="15" width="5.5703125" customWidth="1"/>
    <col min="16" max="16" width="7.85546875" customWidth="1"/>
    <col min="17" max="18" width="9.5703125" customWidth="1"/>
    <col min="19" max="19" width="9.85546875" customWidth="1"/>
    <col min="20" max="20" width="10" bestFit="1" customWidth="1"/>
    <col min="21" max="21" width="15.5703125" customWidth="1"/>
    <col min="22" max="22" width="24.140625" customWidth="1"/>
    <col min="23" max="23" width="35.140625" bestFit="1" customWidth="1"/>
    <col min="24" max="24" width="12" bestFit="1" customWidth="1"/>
    <col min="25" max="25" width="19.140625" bestFit="1" customWidth="1"/>
    <col min="26" max="26" width="13.140625" customWidth="1"/>
    <col min="27" max="28" width="13.5703125" bestFit="1" customWidth="1"/>
    <col min="29" max="29" width="13.85546875" bestFit="1" customWidth="1"/>
    <col min="30" max="30" width="22.5703125" customWidth="1"/>
    <col min="31" max="31" width="14.42578125" bestFit="1" customWidth="1"/>
    <col min="32" max="32" width="27.42578125" customWidth="1"/>
    <col min="33" max="33" width="29" customWidth="1"/>
    <col min="34" max="35" width="15.5703125" customWidth="1"/>
  </cols>
  <sheetData>
    <row r="1" spans="2:35" ht="21.75" thickBot="1" x14ac:dyDescent="0.4">
      <c r="B1" s="135" t="s">
        <v>57</v>
      </c>
      <c r="C1" s="136"/>
      <c r="D1" s="136"/>
      <c r="E1" s="136"/>
      <c r="F1" s="136"/>
      <c r="G1" s="136"/>
      <c r="H1" s="136"/>
      <c r="I1" s="136"/>
      <c r="J1" s="136"/>
    </row>
    <row r="2" spans="2:35" s="111" customFormat="1" ht="37.5" customHeight="1" thickTop="1" thickBot="1" x14ac:dyDescent="0.3">
      <c r="B2" s="132" t="s">
        <v>1</v>
      </c>
      <c r="C2" s="133"/>
      <c r="D2" s="133"/>
      <c r="E2" s="133"/>
      <c r="F2" s="133"/>
      <c r="G2" s="133"/>
      <c r="H2" s="133"/>
      <c r="I2" s="133"/>
      <c r="J2" s="134"/>
      <c r="K2" s="140" t="s">
        <v>58</v>
      </c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0" t="s">
        <v>91</v>
      </c>
      <c r="X2" s="137" t="s">
        <v>5</v>
      </c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9"/>
    </row>
    <row r="3" spans="2:35" s="13" customFormat="1" ht="180.75" customHeight="1" thickTop="1" thickBot="1" x14ac:dyDescent="0.3">
      <c r="B3" s="27" t="s">
        <v>10</v>
      </c>
      <c r="C3" s="28" t="s">
        <v>0</v>
      </c>
      <c r="D3" s="29" t="s">
        <v>48</v>
      </c>
      <c r="E3" s="30" t="s">
        <v>11</v>
      </c>
      <c r="F3" s="30" t="s">
        <v>12</v>
      </c>
      <c r="G3" s="31" t="s">
        <v>13</v>
      </c>
      <c r="H3" s="31" t="s">
        <v>14</v>
      </c>
      <c r="I3" s="21" t="s">
        <v>46</v>
      </c>
      <c r="J3" s="32" t="s">
        <v>39</v>
      </c>
      <c r="K3" s="117" t="s">
        <v>59</v>
      </c>
      <c r="L3" s="118"/>
      <c r="M3" s="118"/>
      <c r="N3" s="118"/>
      <c r="O3" s="118"/>
      <c r="P3" s="118"/>
      <c r="Q3" s="118"/>
      <c r="R3" s="118"/>
      <c r="S3" s="118"/>
      <c r="T3" s="119"/>
      <c r="U3" s="70" t="s">
        <v>60</v>
      </c>
      <c r="V3" s="51" t="s">
        <v>61</v>
      </c>
      <c r="W3" s="71"/>
      <c r="X3" s="127" t="s">
        <v>15</v>
      </c>
      <c r="Y3" s="128"/>
      <c r="Z3" s="128"/>
      <c r="AA3" s="128"/>
      <c r="AB3" s="128"/>
      <c r="AC3" s="129"/>
      <c r="AD3" s="130" t="s">
        <v>16</v>
      </c>
      <c r="AE3" s="130"/>
      <c r="AF3" s="130"/>
      <c r="AG3" s="130"/>
      <c r="AH3" s="130"/>
      <c r="AI3" s="131"/>
    </row>
    <row r="4" spans="2:35" ht="66.75" customHeight="1" thickTop="1" x14ac:dyDescent="0.25">
      <c r="B4" s="121" t="s">
        <v>17</v>
      </c>
      <c r="C4" s="2"/>
      <c r="D4" s="2"/>
      <c r="E4" s="2"/>
      <c r="F4" s="2"/>
      <c r="G4" s="4"/>
      <c r="H4" s="4"/>
      <c r="I4" s="25"/>
      <c r="J4" s="34"/>
      <c r="K4" s="53" t="s">
        <v>62</v>
      </c>
      <c r="L4" s="54" t="s">
        <v>63</v>
      </c>
      <c r="M4" s="54" t="s">
        <v>64</v>
      </c>
      <c r="N4" s="54" t="s">
        <v>65</v>
      </c>
      <c r="O4" s="54" t="s">
        <v>66</v>
      </c>
      <c r="P4" s="54" t="s">
        <v>67</v>
      </c>
      <c r="Q4" s="54" t="s">
        <v>68</v>
      </c>
      <c r="R4" s="54" t="s">
        <v>69</v>
      </c>
      <c r="S4" s="55" t="s">
        <v>70</v>
      </c>
      <c r="T4" s="55" t="s">
        <v>71</v>
      </c>
      <c r="U4" s="72" t="s">
        <v>72</v>
      </c>
      <c r="V4" s="57"/>
      <c r="W4" s="141" t="s">
        <v>90</v>
      </c>
      <c r="X4" s="100" t="s">
        <v>2</v>
      </c>
      <c r="Y4" s="101" t="s">
        <v>4</v>
      </c>
      <c r="Z4" s="101" t="s">
        <v>3</v>
      </c>
      <c r="AA4" s="41" t="s">
        <v>6</v>
      </c>
      <c r="AB4" s="41" t="s">
        <v>8</v>
      </c>
      <c r="AC4" s="44" t="s">
        <v>9</v>
      </c>
      <c r="AD4" s="102" t="s">
        <v>2</v>
      </c>
      <c r="AE4" s="41" t="s">
        <v>4</v>
      </c>
      <c r="AF4" s="41" t="s">
        <v>3</v>
      </c>
      <c r="AG4" s="41" t="s">
        <v>6</v>
      </c>
      <c r="AH4" s="41" t="s">
        <v>8</v>
      </c>
      <c r="AI4" s="42" t="s">
        <v>9</v>
      </c>
    </row>
    <row r="5" spans="2:35" x14ac:dyDescent="0.25">
      <c r="B5" s="122"/>
      <c r="C5" s="50"/>
      <c r="D5" s="1"/>
      <c r="E5" s="1"/>
      <c r="F5" s="1"/>
      <c r="G5" s="5"/>
      <c r="H5" s="5"/>
      <c r="I5" s="26"/>
      <c r="J5" s="23"/>
      <c r="K5" s="58"/>
      <c r="L5" s="59"/>
      <c r="M5" s="59"/>
      <c r="N5" s="59"/>
      <c r="O5" s="59"/>
      <c r="P5" s="59"/>
      <c r="Q5" s="59"/>
      <c r="R5" s="59"/>
      <c r="S5" s="59"/>
      <c r="T5" s="59"/>
      <c r="U5" s="62" t="e">
        <f>AVERAGE(K5:N5)*AVERAGE(O5:Q5,S5:T5)*(IF(R5=5,0.2,IF(R5=4,0.4,IF(R5=3,0.6,IF(R5=2,0.8,1)))))</f>
        <v>#DIV/0!</v>
      </c>
      <c r="V5" s="61"/>
      <c r="W5" s="33"/>
      <c r="X5" s="7"/>
      <c r="Y5" s="8"/>
      <c r="Z5" s="8"/>
      <c r="AA5" s="8"/>
      <c r="AB5" s="8"/>
      <c r="AC5" s="9"/>
      <c r="AD5" s="43"/>
      <c r="AE5" s="8"/>
      <c r="AF5" s="8"/>
      <c r="AG5" s="8"/>
      <c r="AH5" s="15"/>
      <c r="AI5" s="9"/>
    </row>
    <row r="6" spans="2:35" ht="155.25" customHeight="1" x14ac:dyDescent="0.25">
      <c r="B6" s="122"/>
      <c r="C6" s="87" t="s">
        <v>27</v>
      </c>
      <c r="D6" s="86" t="s">
        <v>51</v>
      </c>
      <c r="E6" s="86" t="s">
        <v>28</v>
      </c>
      <c r="F6" s="86" t="s">
        <v>29</v>
      </c>
      <c r="G6" s="88" t="s">
        <v>30</v>
      </c>
      <c r="H6" s="88" t="s">
        <v>31</v>
      </c>
      <c r="I6" s="89" t="s">
        <v>44</v>
      </c>
      <c r="J6" s="90" t="s">
        <v>45</v>
      </c>
      <c r="K6" s="95">
        <v>1</v>
      </c>
      <c r="L6" s="96">
        <v>3</v>
      </c>
      <c r="M6" s="96">
        <v>3</v>
      </c>
      <c r="N6" s="96">
        <v>1</v>
      </c>
      <c r="O6" s="96">
        <v>2</v>
      </c>
      <c r="P6" s="96">
        <v>3</v>
      </c>
      <c r="Q6" s="96">
        <v>3</v>
      </c>
      <c r="R6" s="96">
        <v>4</v>
      </c>
      <c r="S6" s="96"/>
      <c r="T6" s="96"/>
      <c r="U6" s="91">
        <f>AVERAGE(K6:N6)*AVERAGE(O6:Q6,S6:T6)*(IF(R6=5,0.2,IF(R6=4,0.4,IF(R6=3,0.6,IF(R6=2,0.8,1)))))</f>
        <v>2.1333333333333333</v>
      </c>
      <c r="V6" s="92" t="s">
        <v>88</v>
      </c>
      <c r="W6" s="93"/>
      <c r="X6" s="97"/>
      <c r="Y6" s="98"/>
      <c r="Z6" s="98"/>
      <c r="AA6" s="98"/>
      <c r="AB6" s="98"/>
      <c r="AC6" s="99"/>
      <c r="AD6" s="36" t="s">
        <v>32</v>
      </c>
      <c r="AE6" s="19" t="s">
        <v>95</v>
      </c>
      <c r="AF6" s="19" t="s">
        <v>50</v>
      </c>
      <c r="AG6" s="84" t="s">
        <v>37</v>
      </c>
      <c r="AH6" s="19" t="s">
        <v>38</v>
      </c>
      <c r="AI6" s="94" t="s">
        <v>33</v>
      </c>
    </row>
    <row r="7" spans="2:35" ht="15.75" thickBot="1" x14ac:dyDescent="0.3">
      <c r="B7" s="123"/>
      <c r="C7" s="3"/>
      <c r="D7" s="3"/>
      <c r="E7" s="3"/>
      <c r="F7" s="3"/>
      <c r="G7" s="6"/>
      <c r="H7" s="3"/>
      <c r="I7" s="3"/>
      <c r="J7" s="35"/>
      <c r="K7" s="73"/>
      <c r="L7" s="74"/>
      <c r="M7" s="74"/>
      <c r="N7" s="74"/>
      <c r="O7" s="74"/>
      <c r="P7" s="74"/>
      <c r="Q7" s="74"/>
      <c r="R7" s="74"/>
      <c r="S7" s="64"/>
      <c r="T7" s="64"/>
      <c r="U7" s="75"/>
      <c r="V7" s="66"/>
      <c r="W7" s="14"/>
      <c r="X7" s="10"/>
      <c r="Y7" s="11"/>
      <c r="Z7" s="11"/>
      <c r="AA7" s="11"/>
      <c r="AB7" s="11"/>
      <c r="AC7" s="12"/>
      <c r="AD7" s="48"/>
      <c r="AE7" s="11"/>
      <c r="AF7" s="11"/>
      <c r="AG7" s="11"/>
      <c r="AH7" s="16"/>
      <c r="AI7" s="12"/>
    </row>
    <row r="8" spans="2:35" ht="15.75" thickTop="1" x14ac:dyDescent="0.25">
      <c r="E8" s="17"/>
      <c r="W8" s="22"/>
    </row>
    <row r="9" spans="2:35" x14ac:dyDescent="0.25">
      <c r="E9" s="17"/>
      <c r="S9" t="s">
        <v>75</v>
      </c>
      <c r="W9" s="22"/>
    </row>
  </sheetData>
  <mergeCells count="8">
    <mergeCell ref="B1:J1"/>
    <mergeCell ref="B4:B7"/>
    <mergeCell ref="B2:J2"/>
    <mergeCell ref="X2:AI2"/>
    <mergeCell ref="X3:AC3"/>
    <mergeCell ref="AD3:AI3"/>
    <mergeCell ref="K2:V2"/>
    <mergeCell ref="K3:T3"/>
  </mergeCells>
  <dataValidations count="2">
    <dataValidation type="list" allowBlank="1" showInputMessage="1" showErrorMessage="1" sqref="H1:H1048576" xr:uid="{D7D5A783-DAEE-4DC8-A72D-C695D68151B2}">
      <formula1>gruppo</formula1>
    </dataValidation>
    <dataValidation type="list" allowBlank="1" showInputMessage="1" sqref="G6" xr:uid="{CCD8CFDA-9975-43A1-95F1-7D6B080962A2}">
      <formula1>#REF!</formula1>
    </dataValidation>
  </dataValidations>
  <pageMargins left="0.7" right="0.7" top="0.75" bottom="0.75" header="0.3" footer="0.3"/>
  <pageSetup paperSize="8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Area J (specifica)</vt:lpstr>
      <vt:lpstr>Area M (specifica)</vt:lpstr>
      <vt:lpstr>'Area J (specifica)'!Area_stampa</vt:lpstr>
      <vt:lpstr>'Area M (specifica)'!Area_stampa</vt:lpstr>
      <vt:lpstr>gruppo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Giacobbe</dc:creator>
  <cp:lastModifiedBy>LOREDANA CACCIAPUOTI</cp:lastModifiedBy>
  <cp:lastPrinted>2021-12-14T11:29:35Z</cp:lastPrinted>
  <dcterms:created xsi:type="dcterms:W3CDTF">2014-01-12T00:17:26Z</dcterms:created>
  <dcterms:modified xsi:type="dcterms:W3CDTF">2026-02-06T11:14:35Z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2023-03-22T13:17:25Z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0c9bdee4-5e61-4c15-a94e-841291ed5307</vt:lpwstr>
  </property>
  <property fmtid="{D5CDD505-2E9C-101B-9397-08002B2CF9AE}" pid="8" name="MSIP_Label_2ad0b24d-6422-44b0-b3de-abb3a9e8c81a_ContentBits">
    <vt:lpwstr>0</vt:lpwstr>
  </property>
</Properties>
</file>