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munitystudentiunina-my.sharepoint.com/personal/marta_monaciliuni_unina_it/Documents/Ufficio Etica e Trasparenza/PIAO_2026/Pagine_Aree_Strutture/File_Gestione_Rischio/"/>
    </mc:Choice>
  </mc:AlternateContent>
  <xr:revisionPtr revIDLastSave="90" documentId="13_ncr:1_{B2B969B6-6DEB-4466-9323-B45B394529C2}" xr6:coauthVersionLast="47" xr6:coauthVersionMax="47" xr10:uidLastSave="{FFEB74FF-678F-4702-9D3F-DA5A0578395B}"/>
  <bookViews>
    <workbookView xWindow="-120" yWindow="-120" windowWidth="25440" windowHeight="15390" tabRatio="696" xr2:uid="{00000000-000D-0000-FFFF-FFFF00000000}"/>
  </bookViews>
  <sheets>
    <sheet name="Area F (generale)" sheetId="6" r:id="rId1"/>
    <sheet name="Area H (generale)" sheetId="7" r:id="rId2"/>
  </sheets>
  <definedNames>
    <definedName name="_xlnm.Print_Area" localSheetId="0">'Area F (generale)'!$B$1:$AI$11</definedName>
    <definedName name="_xlnm.Print_Area" localSheetId="1">'Area H (generale)'!$B$1:$AI$7</definedName>
    <definedName name="gruppo">'Area F (generale)'!$B$16:$B$26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7" i="7" l="1"/>
  <c r="U6" i="7"/>
  <c r="U5" i="7"/>
  <c r="U10" i="6"/>
  <c r="U9" i="6"/>
  <c r="U8" i="6"/>
  <c r="U7" i="6"/>
  <c r="U6" i="6"/>
  <c r="U5" i="6"/>
</calcChain>
</file>

<file path=xl/sharedStrings.xml><?xml version="1.0" encoding="utf-8"?>
<sst xmlns="http://schemas.openxmlformats.org/spreadsheetml/2006/main" count="214" uniqueCount="150">
  <si>
    <t>IDENTIFICAZIONE DEL RISCHIO</t>
  </si>
  <si>
    <t>TRATTAMENTO DEL RISCHIO</t>
  </si>
  <si>
    <r>
      <rPr>
        <b/>
        <sz val="11"/>
        <color theme="1"/>
        <rFont val="Calibri"/>
        <family val="2"/>
        <scheme val="minor"/>
      </rPr>
      <t>Area di rischio</t>
    </r>
    <r>
      <rPr>
        <sz val="11"/>
        <color theme="1"/>
        <rFont val="Calibri"/>
        <family val="2"/>
        <scheme val="minor"/>
      </rPr>
      <t xml:space="preserve">
(generale, di carattere obbligatorio)</t>
    </r>
  </si>
  <si>
    <t>Sotto area</t>
  </si>
  <si>
    <t>Area</t>
  </si>
  <si>
    <r>
      <rPr>
        <b/>
        <sz val="11"/>
        <color theme="1"/>
        <rFont val="Calibri"/>
        <family val="2"/>
        <scheme val="minor"/>
      </rPr>
      <t>Processo</t>
    </r>
    <r>
      <rPr>
        <sz val="11"/>
        <color theme="1"/>
        <rFont val="Calibri"/>
        <family val="2"/>
        <scheme val="minor"/>
      </rPr>
      <t xml:space="preserve"> (procedimento art. 35 lett. a
del D.Lgs. n.  
33/2013) </t>
    </r>
  </si>
  <si>
    <r>
      <rPr>
        <b/>
        <sz val="11"/>
        <color theme="1"/>
        <rFont val="Calibri"/>
        <family val="2"/>
        <scheme val="minor"/>
      </rPr>
      <t>Fase</t>
    </r>
    <r>
      <rPr>
        <sz val="11"/>
        <color theme="1"/>
        <rFont val="Calibri"/>
        <family val="2"/>
        <scheme val="minor"/>
      </rPr>
      <t xml:space="preserve"> del processo a rischio</t>
    </r>
  </si>
  <si>
    <r>
      <rPr>
        <b/>
        <sz val="11"/>
        <color theme="1"/>
        <rFont val="Calibri"/>
        <family val="2"/>
        <scheme val="minor"/>
      </rPr>
      <t xml:space="preserve">DESCRIZIONE </t>
    </r>
    <r>
      <rPr>
        <sz val="11"/>
        <color theme="1"/>
        <rFont val="Calibri"/>
        <family val="2"/>
        <scheme val="minor"/>
      </rPr>
      <t xml:space="preserve">dei possibili eventi rischiosi </t>
    </r>
  </si>
  <si>
    <r>
      <rPr>
        <b/>
        <sz val="11"/>
        <color theme="1"/>
        <rFont val="Calibri"/>
        <family val="2"/>
        <scheme val="minor"/>
      </rPr>
      <t xml:space="preserve">Fattori Abilitanti </t>
    </r>
    <r>
      <rPr>
        <sz val="11"/>
        <color theme="1"/>
        <rFont val="Calibri"/>
        <family val="2"/>
        <scheme val="minor"/>
      </rPr>
      <t>del rischio corruttivo</t>
    </r>
  </si>
  <si>
    <r>
      <t xml:space="preserve">ID </t>
    </r>
    <r>
      <rPr>
        <sz val="11"/>
        <color theme="1"/>
        <rFont val="Calibri"/>
        <family val="2"/>
        <scheme val="minor"/>
      </rPr>
      <t>Processo</t>
    </r>
  </si>
  <si>
    <r>
      <t xml:space="preserve">ID </t>
    </r>
    <r>
      <rPr>
        <sz val="11"/>
        <color rgb="FF000000"/>
        <rFont val="Calibri"/>
        <family val="2"/>
      </rPr>
      <t>Rischio</t>
    </r>
  </si>
  <si>
    <r>
      <t xml:space="preserve">Misure </t>
    </r>
    <r>
      <rPr>
        <b/>
        <sz val="11"/>
        <color indexed="8"/>
        <rFont val="Calibri"/>
        <family val="2"/>
      </rPr>
      <t>"generali"</t>
    </r>
    <r>
      <rPr>
        <sz val="11"/>
        <color theme="1"/>
        <rFont val="Calibri"/>
        <family val="2"/>
        <scheme val="minor"/>
      </rPr>
      <t xml:space="preserve"> (misure </t>
    </r>
    <r>
      <rPr>
        <i/>
        <sz val="11"/>
        <color indexed="8"/>
        <rFont val="Calibri"/>
        <family val="2"/>
      </rPr>
      <t>obbligatorie</t>
    </r>
    <r>
      <rPr>
        <sz val="11"/>
        <color theme="1"/>
        <rFont val="Calibri"/>
        <family val="2"/>
        <scheme val="minor"/>
      </rPr>
      <t xml:space="preserve"> e/o misure che incidono </t>
    </r>
    <r>
      <rPr>
        <i/>
        <sz val="11"/>
        <color indexed="8"/>
        <rFont val="Calibri"/>
        <family val="2"/>
      </rPr>
      <t>sul sistema complessivo della prevenzione della corruzione, intervenendo in maniera trasversale sull'intera amministrazione</t>
    </r>
    <r>
      <rPr>
        <sz val="11"/>
        <color theme="1"/>
        <rFont val="Calibri"/>
        <family val="2"/>
        <scheme val="minor"/>
      </rPr>
      <t>)</t>
    </r>
  </si>
  <si>
    <r>
      <t>Misure "</t>
    </r>
    <r>
      <rPr>
        <b/>
        <sz val="11"/>
        <color indexed="8"/>
        <rFont val="Calibri"/>
        <family val="2"/>
      </rPr>
      <t>specifiche</t>
    </r>
    <r>
      <rPr>
        <sz val="11"/>
        <color theme="1"/>
        <rFont val="Calibri"/>
        <family val="2"/>
        <scheme val="minor"/>
      </rPr>
      <t xml:space="preserve">" (incidono </t>
    </r>
    <r>
      <rPr>
        <i/>
        <sz val="11"/>
        <color indexed="8"/>
        <rFont val="Calibri"/>
        <family val="2"/>
      </rPr>
      <t>su problemi specifici individuati tramite l'analisi del rischio</t>
    </r>
    <r>
      <rPr>
        <sz val="11"/>
        <color theme="1"/>
        <rFont val="Calibri"/>
        <family val="2"/>
        <scheme val="minor"/>
      </rPr>
      <t>)</t>
    </r>
  </si>
  <si>
    <t>F) Controlli, verifiche, ispezioni e sanzioni</t>
  </si>
  <si>
    <t>descrizione</t>
  </si>
  <si>
    <t>tempi di attuazione</t>
  </si>
  <si>
    <t>responsabile</t>
  </si>
  <si>
    <t>modalità di verifica dell'attuazione</t>
  </si>
  <si>
    <t>Indicatore di monitoraggio proposto</t>
  </si>
  <si>
    <t>Target atteso proposto</t>
  </si>
  <si>
    <t xml:space="preserve">Area Legale, Privacy e Trattamenti Accessori e Pensionistici </t>
  </si>
  <si>
    <t>inadeguata diffusione della cultura della legalità</t>
  </si>
  <si>
    <t>Il Dirigente dà conto della piena attuazione delle misure e degli indicatori di monitoraggio in sede di invio al RPCT dei report previsti nel vigente P.I.A.O. di Ateneo</t>
  </si>
  <si>
    <t>valutazione dei presupposti e della documentazione a supporto</t>
  </si>
  <si>
    <t>riconoscimento indebito - da parte  dell'Uffcio relazioni sindacali e trattamento accessorio  - del beneficio al personale tecnico-amministrativo non in possesso dei requisiti fissati dal Contratto Colletivo Integrattivo nel tempo vigente e dalle circolari interne dell'Ateneo</t>
  </si>
  <si>
    <t>f3</t>
  </si>
  <si>
    <t>F3</t>
  </si>
  <si>
    <t>misura già adottata secondo le tempistiche indicate nei precedenti Piani</t>
  </si>
  <si>
    <t>Dirigente dell'Area Legale, Privacy e Trattamenti Accessori e Pensionistici 
Capo dell'Ufficio relazioni sindacali e trattamento accessorio</t>
  </si>
  <si>
    <t>n. procedimenti monitorati</t>
  </si>
  <si>
    <t>Controllo sulla corrispondenza tra le registrazioni nella procedura informatica di rilevazione delle presenze e tutta la documentazione trasmessa all'Ufficio da parte dei responsabili delle strutture</t>
  </si>
  <si>
    <t>entro 45 giorni dalla ricezione della documentazione a supporto</t>
  </si>
  <si>
    <t xml:space="preserve">Dirigente dell'Area Legale, Privacy e Trattamenti Accessori e Pensionistici 
Capo dell'Ufficio relazioni sindacali e trattamento accessorio
</t>
  </si>
  <si>
    <t xml:space="preserve"> Istituti del "Lavoro disagiato e dello straordinario" sottoposti a controllo              </t>
  </si>
  <si>
    <t>Verifica dei dati economici e di carriera presenti in nuova passweb finalizzati alla determinazione di trattamenti pensionistici da parte dell'INPS (attribuzione di vantaggi economici di qualunque genere a persone, area a rischio individuata dall'art. 1, c.16, lett. c), della L. 190/2012)</t>
  </si>
  <si>
    <t xml:space="preserve">valutazione dei presupposti, dei dati retributivi e della documentazione a supporto, ove richiesta
</t>
  </si>
  <si>
    <t>riconoscimento indebito - da parte  dell'Ufficio Pensioni  -  di dati retributivi/carriera necessari per l'Ente previdenziale ai fini della determinazione del trattamento pensionistico al personale tecnico-amministrativo, dirigenziale, docente e ricercatore in violazione delle disposizioni  legislative vigenti  in materia</t>
  </si>
  <si>
    <t>scarsa responsabilizzazione interna</t>
  </si>
  <si>
    <t>f6</t>
  </si>
  <si>
    <t>F6</t>
  </si>
  <si>
    <t>a) La prevenzione si attua, in fase di riliquidazione del trattamento pensionistico, attraverso un sistema di rotazione del personale tecnico-amministrativo, nel senso che l’unità che ha trattato la pratica finalizzata alla prima liquidazione del trattamento pensionistico è diversa da quella che deve procedere alla sua rideterminazione.
b) Controllo a tappeto della corrispondenza tra i dati (retributivi e servizi resi e riscattati) presenti nella procedura informatica dell’Inps nuova passweb e la documentazione in possesso dell’ufficio.</t>
  </si>
  <si>
    <t xml:space="preserve">
a) la misura decorre dalla ricezione delle schede trasmesse dagli Uffici del Personale Tecnico Amministrativo e Docente e Ricercatore
b) entro i termini previsti dagli Ordini di Servizio/circolari adottati in materia</t>
  </si>
  <si>
    <t xml:space="preserve">Dirigente dell'Area Legale, Privacy e Trattamenti Accessori e Pensionistici 
Capo dell'Ufficio Pensioni
</t>
  </si>
  <si>
    <t>a) n. procedimenti di riliquidazione;     b) n. dati sottoposti a controllo.</t>
  </si>
  <si>
    <t xml:space="preserve">a) 100%;                 b) 100%                  </t>
  </si>
  <si>
    <t>Verifica dei dati economici e di carriera presenti in nuova passweb finalizzati all'adozione da parte dell'INPS delle determine per riscatto di servizi o ricongiunzione (attribuzione di vantaggi economici di qualunque genere a persone, area a rischio individuata dall'art. 1, c.16, lett. c), della L. 190/2012)</t>
  </si>
  <si>
    <t>valutazione dei dati retributivi  e della documentazione a supporto</t>
  </si>
  <si>
    <t xml:space="preserve">riconoscimento indebito - da parte  dell'Ufficio pensioni  - di dati retributivi/carriera necessari per l'Ente previdenziale ai fini della relativa determina a favore del personale tecnico-amministrativo, dirigenziale, docente e ricercatore </t>
  </si>
  <si>
    <t>f7</t>
  </si>
  <si>
    <t>F7</t>
  </si>
  <si>
    <t>Per la procedura informatica Banca Dati Unificata Inpdap ( Passweb):  Controllo a tappeto della corrispondenza tra i dati (retributivi e servizi prestati e riscattati) presenti nella procedura informatica Passweb e la documentazione in possesso dell’ufficio</t>
  </si>
  <si>
    <t xml:space="preserve">
entro 30 gg dall'acquisizione della documentazione necessaria</t>
  </si>
  <si>
    <t xml:space="preserve"> n. dati sottoposti a controllo</t>
  </si>
  <si>
    <t>Autorizzazione allo svolgimento di incarichi extra istituzionali da parte del personale dipendente dell'Ateneo</t>
  </si>
  <si>
    <t>omissioni di comunicazioni di attività extraistituzionali da parte del personale dipendente dell'Ateneo</t>
  </si>
  <si>
    <t>svolgimento non autorizzato o non comunicato di  attività extraistituzionali</t>
  </si>
  <si>
    <t>f8</t>
  </si>
  <si>
    <t>F8</t>
  </si>
  <si>
    <t xml:space="preserve">
estrazione da effettuarsi entro il mese di febbraio di ogni anno ai sensi del Regolamento del Servizio Ispettivo</t>
  </si>
  <si>
    <t xml:space="preserve">Dirigente dell'Area Legale, Privacy e Trattamenti Accessori e Pensionistici 
</t>
  </si>
  <si>
    <t>percentuale da sottoporre a controllo</t>
  </si>
  <si>
    <t>violazione delle norme in materia di incompatibilità dell'esercizio della professione di Avvocato ai sensi della Legge 339/2003 inerente il divieto per i pubblici dipendenti di essere iscritti all'ordine degli avvocati</t>
  </si>
  <si>
    <t>mancato rispetto del divieto da parte del dipendente</t>
  </si>
  <si>
    <t>svolgimento di un'attività libero professionale non consentita</t>
  </si>
  <si>
    <t>f9</t>
  </si>
  <si>
    <t>F9</t>
  </si>
  <si>
    <t>Controllo sull’iscrizione all’ordine degli avvocati del personale tecnico-amministrativo e dirigente al fine di controllare il rispetto del divieto di cui alla legge 339/2003. La verifica verrà effettuata su tutto il personale t.a. e dirigente laureato in giurisprudenza, risultanti dal fascicolo personale, attraverso la consultazione della banca dati online presente sul sito web del Consiglio Nazionale Forense.</t>
  </si>
  <si>
    <t xml:space="preserve">
n. 1 estrazione all'anno entro il mese di giugno</t>
  </si>
  <si>
    <t>personale in possesso di una laurea compatibile con l'iscrizione all'albo degli Avvocati</t>
  </si>
  <si>
    <t>controllo della veridicità  sulle dichiarazioni sostitutive attestanti la non avvenuta presentazione della dichiarazione dei redditi acquisite dall'Ufficio nel corso del Servizio Ispettivo di cui al vigente Regolamento di Ateneo</t>
  </si>
  <si>
    <t>Esibizione della dichiarazione sostitutiva attestante la non avvenuta presentazione della dichiarazione dei redditi</t>
  </si>
  <si>
    <t>Produzione di dichiarazioni false</t>
  </si>
  <si>
    <t>f13</t>
  </si>
  <si>
    <t>F13</t>
  </si>
  <si>
    <t>controllo su tutte le dichiarazioni sostitutive attestanti la non avvenuta presentazione della dichiarazione dei redditi acquisite dall'Ufficio nel corso del Servizio Ispettivo di cui al vigente Regolamento di Ateneo</t>
  </si>
  <si>
    <t>entro 30 giorni dall'acquisizione della dichiarazione</t>
  </si>
  <si>
    <t>Dirigente dell'Area Legale, Privacy e Trattamenti Accessori e Pensionistici 
Capo Ufficio Affari Speciali del Personale</t>
  </si>
  <si>
    <t>n. di dichiarazioni rese</t>
  </si>
  <si>
    <t xml:space="preserve">Area </t>
  </si>
  <si>
    <t>H) Affari legali e contenzioso</t>
  </si>
  <si>
    <t>Procedure di recupero dei crediti
dell'Ateneo nei confronti di terzi</t>
  </si>
  <si>
    <t>Istruttoria preliminare all'accertamento del credito, con il coinvolgimento delle strutture di volta in volta competenti; interruzione della prescrizione; formazione ruolo previa ingiunzione ex R.D. 639/1910 oppure contenzioso per la formazione del titolo esecutivo</t>
  </si>
  <si>
    <t>Nell'ambito delle attività recuperatorie dei crediti, le modalità e la tempistica adottate, nei casi in concreto, potrebbero dar corso a vantaggi dei terzi debitori.</t>
  </si>
  <si>
    <t>altro (specificare): mancanza di controlli periodici sulle istruttorie</t>
  </si>
  <si>
    <t>h1</t>
  </si>
  <si>
    <t>H1</t>
  </si>
  <si>
    <t>Dirigente dell'Area Legale, Privacy e Trattamenti Accessori e Pensionistici
Capo dell'Ufficio Legale</t>
  </si>
  <si>
    <t>Difesa in giudizio</t>
  </si>
  <si>
    <t>h2</t>
  </si>
  <si>
    <t>H2</t>
  </si>
  <si>
    <t>10%,</t>
  </si>
  <si>
    <t>ANALISI DEL RISCHIO</t>
  </si>
  <si>
    <r>
      <rPr>
        <b/>
        <sz val="11"/>
        <color theme="1"/>
        <rFont val="Calibri"/>
        <family val="2"/>
        <scheme val="minor"/>
      </rPr>
      <t>Misurazione</t>
    </r>
    <r>
      <rPr>
        <sz val="11"/>
        <color theme="1"/>
        <rFont val="Calibri"/>
        <family val="2"/>
        <scheme val="minor"/>
      </rPr>
      <t xml:space="preserve"> del livello di esposizione al rischio
[N.B. Per ogni domanda (da A a H) indicare se la risposta è 1 - minima, 2 - bassa, 3 - media, 4 - medio-alta, 5 massima]</t>
    </r>
  </si>
  <si>
    <t xml:space="preserve">
(non modificare)
 </t>
  </si>
  <si>
    <r>
      <rPr>
        <b/>
        <sz val="11"/>
        <color theme="1"/>
        <rFont val="Calibri"/>
        <family val="2"/>
        <scheme val="minor"/>
      </rPr>
      <t>Motivazione</t>
    </r>
    <r>
      <rPr>
        <sz val="11"/>
        <color theme="1"/>
        <rFont val="Calibri"/>
        <family val="2"/>
        <scheme val="minor"/>
      </rPr>
      <t xml:space="preserve"> della valutazione del livello di esposizione al rischio</t>
    </r>
  </si>
  <si>
    <t>A</t>
  </si>
  <si>
    <t>B</t>
  </si>
  <si>
    <t>C</t>
  </si>
  <si>
    <t>D</t>
  </si>
  <si>
    <t>E</t>
  </si>
  <si>
    <t>F</t>
  </si>
  <si>
    <t>G</t>
  </si>
  <si>
    <t>H</t>
  </si>
  <si>
    <t>I**
non compilare</t>
  </si>
  <si>
    <t>L**
non compilare</t>
  </si>
  <si>
    <t>Livello di rischio
(non modificare)</t>
  </si>
  <si>
    <t>Presenza di interessi 
economici per i 
beneficiari</t>
  </si>
  <si>
    <t>Con riferimento alle unità 
dell'ufficio preposte 
al controllo vi è una scarsa 
discrezionalità in merito.
Per i soggetti
beneficiari: eventi corruttivi in altre Pubbliche Amministrazioni.</t>
  </si>
  <si>
    <t>Con riferimento alle unità 
dell'ufficio preposte 
al controllo vi è una scarsa 
discrezionalità  in merito.</t>
  </si>
  <si>
    <t>Procedimenti disciplinari
a carico di 
dipendenti dell'Amministrazione
con risvolti anche
giudiziari</t>
  </si>
  <si>
    <t>** Da compilare a cura dell'Ufficio Etica e Trasparenza con riferimento a ciascuna fase del processo a rischio</t>
  </si>
  <si>
    <t>mancanza di misure di trattamento del rischio e/o controlli: verificare se siano già stati predisposti – ma soprattutto efficacemente attuati – strumenti di controllo relativi agli eventi rischiosi;</t>
  </si>
  <si>
    <t>mancanza di trasparenza</t>
  </si>
  <si>
    <t>eccessiva regolamentazione, complessità e scarsa chiarezza della normativa di riferimento</t>
  </si>
  <si>
    <t>esercizio prolungato ed esclusivo della responsabilità di un processo da parte di pochi o di un unico soggetto</t>
  </si>
  <si>
    <t>inadeguatezza o assenza di competenze del personale addetto ai processi</t>
  </si>
  <si>
    <t>mancata attuazione del principio di distinzione tra politica e amministrazione</t>
  </si>
  <si>
    <t>carenza di personale</t>
  </si>
  <si>
    <t>eccessivo carico di lavoro</t>
  </si>
  <si>
    <t>altro (specificare):</t>
  </si>
  <si>
    <t>L'esperienza maturata a seguito dei controlli effettuati negli scorsi trienni,
nonché le valutazioni dell'ANAC relative all'opportunità di valutare il contesto organizzativo e le caratteristiche della struttura di cui trattasi, inducono a
ritenere che l'evento corruttivo ha una probabilità recondita di realizzarsi.</t>
  </si>
  <si>
    <t>L'esperienza maturata a seguito dei controlli effettuati negli scorsi trienni,
nonché le valutazioni dell'ANAC relative all'opportunità di valutare le
caratteristiche organizzative delle strutture che operano, inducono a
ritenere che l'evento corruttivo ha una probabilità molto bassa di realizzarsi.</t>
  </si>
  <si>
    <t xml:space="preserve">Gestione rischio Area Legale, Privacy e Trattamenti Accessori e Pensionistici </t>
  </si>
  <si>
    <t xml:space="preserve">di norma entro maggio di ogni anno 
</t>
  </si>
  <si>
    <t xml:space="preserve">di norma entro giugno di ogni anno 
</t>
  </si>
  <si>
    <t xml:space="preserve">
percentuale di fascicoli sorteggiati e  verificati, rispetto al totale dei fascicoli in essere </t>
  </si>
  <si>
    <r>
      <rPr>
        <b/>
        <sz val="18"/>
        <color theme="1"/>
        <rFont val="Calibri"/>
        <family val="2"/>
        <scheme val="minor"/>
      </rPr>
      <t>Area di rischio</t>
    </r>
    <r>
      <rPr>
        <sz val="18"/>
        <color theme="1"/>
        <rFont val="Calibri"/>
        <family val="2"/>
        <scheme val="minor"/>
      </rPr>
      <t xml:space="preserve">
(generale, di carattere obbligatorio)</t>
    </r>
  </si>
  <si>
    <r>
      <rPr>
        <b/>
        <sz val="18"/>
        <color theme="1"/>
        <rFont val="Calibri"/>
        <family val="2"/>
        <scheme val="minor"/>
      </rPr>
      <t>Processo</t>
    </r>
    <r>
      <rPr>
        <sz val="18"/>
        <color theme="1"/>
        <rFont val="Calibri"/>
        <family val="2"/>
        <scheme val="minor"/>
      </rPr>
      <t xml:space="preserve"> (procedimento art. 35 lett. a
del D.Lgs. n.  
33/2013) </t>
    </r>
  </si>
  <si>
    <r>
      <rPr>
        <b/>
        <sz val="18"/>
        <color theme="1"/>
        <rFont val="Calibri"/>
        <family val="2"/>
        <scheme val="minor"/>
      </rPr>
      <t>Fase</t>
    </r>
    <r>
      <rPr>
        <sz val="18"/>
        <color theme="1"/>
        <rFont val="Calibri"/>
        <family val="2"/>
        <scheme val="minor"/>
      </rPr>
      <t xml:space="preserve"> del processo a rischio</t>
    </r>
  </si>
  <si>
    <r>
      <rPr>
        <b/>
        <sz val="18"/>
        <color theme="1"/>
        <rFont val="Calibri"/>
        <family val="2"/>
        <scheme val="minor"/>
      </rPr>
      <t xml:space="preserve">DESCRIZIONE </t>
    </r>
    <r>
      <rPr>
        <sz val="18"/>
        <color theme="1"/>
        <rFont val="Calibri"/>
        <family val="2"/>
        <scheme val="minor"/>
      </rPr>
      <t xml:space="preserve">dei possibili eventi rischiosi </t>
    </r>
  </si>
  <si>
    <r>
      <rPr>
        <b/>
        <sz val="18"/>
        <color theme="1"/>
        <rFont val="Calibri"/>
        <family val="2"/>
        <scheme val="minor"/>
      </rPr>
      <t xml:space="preserve">Fattori Abilitanti </t>
    </r>
    <r>
      <rPr>
        <sz val="18"/>
        <color theme="1"/>
        <rFont val="Calibri"/>
        <family val="2"/>
        <scheme val="minor"/>
      </rPr>
      <t>del rischio corruttivo</t>
    </r>
  </si>
  <si>
    <r>
      <rPr>
        <b/>
        <sz val="18"/>
        <color theme="1"/>
        <rFont val="Calibri"/>
        <family val="2"/>
        <scheme val="minor"/>
      </rPr>
      <t>ID</t>
    </r>
    <r>
      <rPr>
        <sz val="18"/>
        <color theme="1"/>
        <rFont val="Calibri"/>
        <family val="2"/>
        <scheme val="minor"/>
      </rPr>
      <t xml:space="preserve"> Processo</t>
    </r>
  </si>
  <si>
    <r>
      <rPr>
        <b/>
        <sz val="18"/>
        <color theme="1"/>
        <rFont val="Calibri"/>
        <family val="2"/>
        <scheme val="minor"/>
      </rPr>
      <t>ID</t>
    </r>
    <r>
      <rPr>
        <sz val="18"/>
        <color theme="1"/>
        <rFont val="Calibri"/>
        <family val="2"/>
        <scheme val="minor"/>
      </rPr>
      <t xml:space="preserve"> Rischio</t>
    </r>
  </si>
  <si>
    <r>
      <rPr>
        <b/>
        <sz val="18"/>
        <color theme="1"/>
        <rFont val="Calibri"/>
        <family val="2"/>
        <scheme val="minor"/>
      </rPr>
      <t>Misurazione</t>
    </r>
    <r>
      <rPr>
        <sz val="18"/>
        <color theme="1"/>
        <rFont val="Calibri"/>
        <family val="2"/>
        <scheme val="minor"/>
      </rPr>
      <t xml:space="preserve"> del livello di esposizione al rischio
[N.B. Per ogni domanda (da A a H) indicare se la risposta è 1 - minima, 2 - bassa, 3 - media, 4 - medio-alta, 5 massima]</t>
    </r>
  </si>
  <si>
    <r>
      <rPr>
        <b/>
        <sz val="18"/>
        <color theme="1"/>
        <rFont val="Calibri"/>
        <family val="2"/>
        <scheme val="minor"/>
      </rPr>
      <t>Motivazione</t>
    </r>
    <r>
      <rPr>
        <sz val="18"/>
        <color theme="1"/>
        <rFont val="Calibri"/>
        <family val="2"/>
        <scheme val="minor"/>
      </rPr>
      <t xml:space="preserve"> della valutazione del livello di esposizione al rischio, tenuto conto delle indicazioni di cui al par. 4 del PNA 2019</t>
    </r>
  </si>
  <si>
    <r>
      <t xml:space="preserve">Misure </t>
    </r>
    <r>
      <rPr>
        <b/>
        <sz val="18"/>
        <color indexed="8"/>
        <rFont val="Calibri"/>
        <family val="2"/>
      </rPr>
      <t>"generali"</t>
    </r>
    <r>
      <rPr>
        <sz val="18"/>
        <color theme="1"/>
        <rFont val="Calibri"/>
        <family val="2"/>
        <scheme val="minor"/>
      </rPr>
      <t xml:space="preserve"> (misure </t>
    </r>
    <r>
      <rPr>
        <i/>
        <sz val="18"/>
        <color indexed="8"/>
        <rFont val="Calibri"/>
        <family val="2"/>
      </rPr>
      <t>obbligatorie</t>
    </r>
    <r>
      <rPr>
        <sz val="18"/>
        <color theme="1"/>
        <rFont val="Calibri"/>
        <family val="2"/>
        <scheme val="minor"/>
      </rPr>
      <t xml:space="preserve"> e/o misure che incidono </t>
    </r>
    <r>
      <rPr>
        <i/>
        <sz val="18"/>
        <color indexed="8"/>
        <rFont val="Calibri"/>
        <family val="2"/>
      </rPr>
      <t>sul sistema complessivo della prevenzione della corruzione, intervenendo in maniera trasversale sull'intera amministrazione</t>
    </r>
    <r>
      <rPr>
        <sz val="18"/>
        <color theme="1"/>
        <rFont val="Calibri"/>
        <family val="2"/>
        <scheme val="minor"/>
      </rPr>
      <t>)</t>
    </r>
  </si>
  <si>
    <r>
      <t>Misure "</t>
    </r>
    <r>
      <rPr>
        <b/>
        <sz val="18"/>
        <color indexed="8"/>
        <rFont val="Calibri"/>
        <family val="2"/>
      </rPr>
      <t>specifiche</t>
    </r>
    <r>
      <rPr>
        <sz val="18"/>
        <color theme="1"/>
        <rFont val="Calibri"/>
        <family val="2"/>
        <scheme val="minor"/>
      </rPr>
      <t xml:space="preserve">" (incidono </t>
    </r>
    <r>
      <rPr>
        <i/>
        <sz val="18"/>
        <color indexed="8"/>
        <rFont val="Calibri"/>
        <family val="2"/>
      </rPr>
      <t>su problemi specifici individuati tramite l'analisi del rischio</t>
    </r>
    <r>
      <rPr>
        <sz val="18"/>
        <color theme="1"/>
        <rFont val="Calibri"/>
        <family val="2"/>
        <scheme val="minor"/>
      </rPr>
      <t>)</t>
    </r>
  </si>
  <si>
    <t xml:space="preserve">RISCHIO RESIDUO PONDERATO </t>
  </si>
  <si>
    <t xml:space="preserve">Il Dirigente dà conto della piena attuazione delle misure e degli indicatori di monitoraggio in sede di invio al RPCT dei report previsti nel vigente P.I.A.O. di Ateneo
</t>
  </si>
  <si>
    <r>
      <rPr>
        <strike/>
        <sz val="18"/>
        <rFont val="Calibri"/>
        <family val="2"/>
        <scheme val="minor"/>
      </rPr>
      <t xml:space="preserve">
</t>
    </r>
    <r>
      <rPr>
        <sz val="18"/>
        <rFont val="Calibri"/>
        <family val="2"/>
        <scheme val="minor"/>
      </rPr>
      <t xml:space="preserve">percentuale di procedure di recupero crediti  sorteggiate e verificate, rispetto al totale delle pratiche in essere
</t>
    </r>
  </si>
  <si>
    <t>La difesa in giudizio e viene redatta sulla base delle circostanze di fatti e relazioni fornite dalle Strutture dell'Ateneo competenti e sulla base delle integrazioni (rapporti informativi) elaborate dall'Ufficio Legale</t>
  </si>
  <si>
    <t>L'incompletezza o l'intempestività della difesa all'Avvocatura dello Stato/Avvocati interni/ Avvocati del libero foro</t>
  </si>
  <si>
    <t>non compilare (a cura della RPCT)</t>
  </si>
  <si>
    <t>efficacia dei controlli</t>
  </si>
  <si>
    <t>liquidazione del trattamento accessorio al personale tecnico-amministrativo limitatamente ai turni e allo straordinario sulla base della procedura informatica e alla documentazione trasmessa dalle Strutture, in attuazione del Contratto Colletivo Integativo nel tempo vigente  (attribuzione di vantaggi economici di qualunque genere a persone, area a rischio individuata dall'art. 1, c.16, lett. c), della L. 190/2012)</t>
  </si>
  <si>
    <r>
      <t xml:space="preserve">Al fine del rispetto delle norme in materia di conflitto di interessi nonché dei tempi procedimentali, elaborazione di un report </t>
    </r>
    <r>
      <rPr>
        <sz val="11"/>
        <color theme="1"/>
        <rFont val="Calibri"/>
        <family val="2"/>
        <scheme val="minor"/>
      </rPr>
      <t>relativamente allì'istututo dello straordinario e dei turni, da cui si rilevano tra l'altro le seguenti notizie: il nominativo del dipendente che ha curato la pratica; il tempo di conclusione del procedimento.</t>
    </r>
  </si>
  <si>
    <r>
      <t xml:space="preserve">Estrazione del 4% per ogni categoria e ruolo di personale in servizio, sottoposto al controllo in attuazione del Regolamento di Ateneo sul Servizio Ispettivo; ai fini della determinazione di tale  campione sarà presa in considerazione la platea del personale in servizio 3 giorni prima della data fissata per il sorteggio.  
</t>
    </r>
    <r>
      <rPr>
        <sz val="11"/>
        <color theme="1"/>
        <rFont val="Calibri"/>
        <family val="2"/>
        <scheme val="minor"/>
      </rPr>
      <t>Adempimenti di trasparenza:
pubblicazione dell'avviso sul sito web di Ateneo, con indicazione del luogo e della data  dell'estrazione dei nominativi da sottoporre a controllo</t>
    </r>
  </si>
  <si>
    <t>4%  per ogni categoria e ruolo di personale in servizio</t>
  </si>
  <si>
    <t>a) Controllo a campione, mediante procedura random, sul 10%  di tutti i procedimenti di recupero crediti in essere a partire dall'ultima estrazione implementata delle nuove pratiche in essere fino alla data precedente a quella del sorteggio ed  ad esclusione delle pratiche di recupero crediti già oggetto di controllo nell'anno precedente
b) Adempimenti di Trasparenza:
- pubblicazione sul sito web di Ateneo di avviso contenente la data e il luogo del sorteggio.</t>
  </si>
  <si>
    <t>a) Controllo a campione, mediante procedura random, sul 10%  delle pratiche di contenzioso pervenute nell'ultimo anno antecedente la data del sorteggio, della regolare e tempestiva trasmissione all'Avvocatura dello Stato/Avvocati interni/Avvocati del libero foro dei rapporti informativi ad esclusione di eventuali pratiche già oggetto di controllo nell'anno precedente
b) Adempimenti di Trasparenza:
- pubblicazione sul sito web di Ateneo di avviso contenente la data e il luogo del sorteggio.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</si>
</sst>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8"/>
      <color indexed="8"/>
      <name val="Calibri"/>
      <family val="2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8"/>
      <color indexed="8"/>
      <name val="Calibri"/>
      <family val="2"/>
    </font>
    <font>
      <sz val="18"/>
      <name val="Calibri"/>
      <family val="2"/>
      <scheme val="minor"/>
    </font>
    <font>
      <sz val="18"/>
      <name val="Calibri"/>
      <family val="2"/>
    </font>
    <font>
      <strike/>
      <sz val="1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wrapText="1"/>
    </xf>
    <xf numFmtId="0" fontId="0" fillId="2" borderId="6" xfId="0" applyFill="1" applyBorder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wrapText="1"/>
    </xf>
    <xf numFmtId="0" fontId="0" fillId="2" borderId="1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5" borderId="17" xfId="0" applyFill="1" applyBorder="1"/>
    <xf numFmtId="0" fontId="0" fillId="5" borderId="3" xfId="0" applyFill="1" applyBorder="1"/>
    <xf numFmtId="0" fontId="0" fillId="5" borderId="6" xfId="0" applyFill="1" applyBorder="1"/>
    <xf numFmtId="9" fontId="0" fillId="5" borderId="10" xfId="0" applyNumberFormat="1" applyFill="1" applyBorder="1"/>
    <xf numFmtId="0" fontId="0" fillId="5" borderId="3" xfId="0" applyFill="1" applyBorder="1" applyAlignment="1">
      <alignment vertical="top" wrapText="1"/>
    </xf>
    <xf numFmtId="0" fontId="4" fillId="5" borderId="3" xfId="0" applyFont="1" applyFill="1" applyBorder="1" applyAlignment="1">
      <alignment vertical="top" wrapText="1"/>
    </xf>
    <xf numFmtId="0" fontId="0" fillId="2" borderId="3" xfId="0" applyFill="1" applyBorder="1" applyAlignment="1">
      <alignment wrapText="1"/>
    </xf>
    <xf numFmtId="0" fontId="0" fillId="2" borderId="20" xfId="0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5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0" borderId="27" xfId="0" applyBorder="1"/>
    <xf numFmtId="0" fontId="9" fillId="2" borderId="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0" fillId="3" borderId="38" xfId="0" applyFill="1" applyBorder="1" applyAlignment="1">
      <alignment horizontal="center" vertical="center"/>
    </xf>
    <xf numFmtId="0" fontId="0" fillId="5" borderId="39" xfId="0" applyFill="1" applyBorder="1" applyAlignment="1">
      <alignment vertical="top" wrapText="1"/>
    </xf>
    <xf numFmtId="2" fontId="0" fillId="6" borderId="22" xfId="0" applyNumberFormat="1" applyFill="1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 wrapText="1"/>
    </xf>
    <xf numFmtId="2" fontId="0" fillId="6" borderId="46" xfId="0" applyNumberFormat="1" applyFill="1" applyBorder="1" applyAlignment="1">
      <alignment horizontal="center" vertical="center" wrapText="1"/>
    </xf>
    <xf numFmtId="0" fontId="0" fillId="3" borderId="8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horizontal="left" vertical="top"/>
    </xf>
    <xf numFmtId="0" fontId="0" fillId="3" borderId="7" xfId="0" applyFill="1" applyBorder="1" applyAlignment="1">
      <alignment horizontal="center" vertical="center" wrapText="1"/>
    </xf>
    <xf numFmtId="0" fontId="0" fillId="3" borderId="9" xfId="0" applyFill="1" applyBorder="1" applyAlignment="1">
      <alignment vertical="top"/>
    </xf>
    <xf numFmtId="0" fontId="0" fillId="3" borderId="3" xfId="0" applyFill="1" applyBorder="1" applyAlignment="1">
      <alignment vertical="top"/>
    </xf>
    <xf numFmtId="0" fontId="0" fillId="3" borderId="3" xfId="0" applyFill="1" applyBorder="1"/>
    <xf numFmtId="0" fontId="0" fillId="3" borderId="47" xfId="0" applyFill="1" applyBorder="1" applyAlignment="1">
      <alignment horizontal="center" vertical="center" wrapText="1"/>
    </xf>
    <xf numFmtId="0" fontId="0" fillId="3" borderId="44" xfId="0" applyFill="1" applyBorder="1"/>
    <xf numFmtId="0" fontId="0" fillId="0" borderId="0" xfId="0" applyAlignment="1">
      <alignment horizontal="left" vertical="center"/>
    </xf>
    <xf numFmtId="0" fontId="5" fillId="0" borderId="0" xfId="0" applyFont="1" applyAlignment="1">
      <alignment vertical="top" wrapText="1"/>
    </xf>
    <xf numFmtId="0" fontId="12" fillId="2" borderId="20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2" fontId="12" fillId="6" borderId="17" xfId="0" applyNumberFormat="1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 wrapText="1"/>
    </xf>
    <xf numFmtId="2" fontId="12" fillId="6" borderId="40" xfId="0" applyNumberFormat="1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wrapText="1"/>
    </xf>
    <xf numFmtId="0" fontId="12" fillId="3" borderId="5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wrapText="1"/>
    </xf>
    <xf numFmtId="0" fontId="15" fillId="2" borderId="3" xfId="0" applyFont="1" applyFill="1" applyBorder="1"/>
    <xf numFmtId="0" fontId="11" fillId="3" borderId="54" xfId="0" applyFont="1" applyFill="1" applyBorder="1" applyAlignment="1">
      <alignment horizontal="center" wrapText="1"/>
    </xf>
    <xf numFmtId="2" fontId="9" fillId="6" borderId="5" xfId="0" applyNumberFormat="1" applyFont="1" applyFill="1" applyBorder="1" applyAlignment="1">
      <alignment horizontal="center" vertical="center"/>
    </xf>
    <xf numFmtId="2" fontId="9" fillId="6" borderId="3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1" fillId="4" borderId="37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37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top" wrapText="1"/>
    </xf>
    <xf numFmtId="0" fontId="15" fillId="2" borderId="5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/>
    </xf>
    <xf numFmtId="0" fontId="15" fillId="2" borderId="14" xfId="0" applyFont="1" applyFill="1" applyBorder="1" applyAlignment="1">
      <alignment horizontal="center" vertical="top"/>
    </xf>
    <xf numFmtId="0" fontId="15" fillId="3" borderId="53" xfId="0" applyFont="1" applyFill="1" applyBorder="1" applyAlignment="1">
      <alignment horizontal="center" vertical="top"/>
    </xf>
    <xf numFmtId="0" fontId="15" fillId="3" borderId="1" xfId="0" applyFont="1" applyFill="1" applyBorder="1" applyAlignment="1">
      <alignment horizontal="center" vertical="top"/>
    </xf>
    <xf numFmtId="2" fontId="16" fillId="6" borderId="1" xfId="0" applyNumberFormat="1" applyFont="1" applyFill="1" applyBorder="1" applyAlignment="1">
      <alignment horizontal="center" vertical="top"/>
    </xf>
    <xf numFmtId="0" fontId="15" fillId="7" borderId="5" xfId="0" applyFont="1" applyFill="1" applyBorder="1" applyAlignment="1">
      <alignment horizontal="center" vertical="top"/>
    </xf>
    <xf numFmtId="0" fontId="15" fillId="4" borderId="1" xfId="0" applyFont="1" applyFill="1" applyBorder="1" applyAlignment="1">
      <alignment horizontal="center" vertical="top" wrapText="1"/>
    </xf>
    <xf numFmtId="9" fontId="15" fillId="4" borderId="7" xfId="0" applyNumberFormat="1" applyFont="1" applyFill="1" applyBorder="1" applyAlignment="1">
      <alignment horizontal="center" vertical="top" wrapText="1"/>
    </xf>
    <xf numFmtId="0" fontId="15" fillId="2" borderId="5" xfId="0" applyFont="1" applyFill="1" applyBorder="1" applyAlignment="1">
      <alignment horizontal="center" vertical="top"/>
    </xf>
    <xf numFmtId="0" fontId="15" fillId="2" borderId="7" xfId="0" applyFont="1" applyFill="1" applyBorder="1" applyAlignment="1">
      <alignment horizontal="center" vertical="top"/>
    </xf>
    <xf numFmtId="0" fontId="15" fillId="3" borderId="3" xfId="0" applyFont="1" applyFill="1" applyBorder="1" applyAlignment="1">
      <alignment horizontal="center" vertical="top"/>
    </xf>
    <xf numFmtId="2" fontId="16" fillId="6" borderId="3" xfId="0" applyNumberFormat="1" applyFont="1" applyFill="1" applyBorder="1" applyAlignment="1">
      <alignment horizontal="center" vertical="top"/>
    </xf>
    <xf numFmtId="0" fontId="15" fillId="3" borderId="14" xfId="0" applyFont="1" applyFill="1" applyBorder="1" applyAlignment="1">
      <alignment horizontal="center" vertical="top" wrapText="1"/>
    </xf>
    <xf numFmtId="0" fontId="12" fillId="4" borderId="35" xfId="0" applyFont="1" applyFill="1" applyBorder="1" applyAlignment="1">
      <alignment horizontal="center" vertical="top"/>
    </xf>
    <xf numFmtId="0" fontId="12" fillId="4" borderId="11" xfId="0" applyFont="1" applyFill="1" applyBorder="1" applyAlignment="1">
      <alignment horizontal="center" vertical="top"/>
    </xf>
    <xf numFmtId="0" fontId="12" fillId="4" borderId="12" xfId="0" applyFont="1" applyFill="1" applyBorder="1" applyAlignment="1">
      <alignment horizontal="center" vertical="top"/>
    </xf>
    <xf numFmtId="0" fontId="12" fillId="4" borderId="13" xfId="0" applyFont="1" applyFill="1" applyBorder="1" applyAlignment="1">
      <alignment horizontal="center" vertical="top"/>
    </xf>
    <xf numFmtId="0" fontId="12" fillId="4" borderId="16" xfId="0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 vertical="top"/>
    </xf>
    <xf numFmtId="0" fontId="12" fillId="4" borderId="5" xfId="0" applyFont="1" applyFill="1" applyBorder="1" applyAlignment="1">
      <alignment horizontal="center" vertical="top"/>
    </xf>
    <xf numFmtId="0" fontId="12" fillId="4" borderId="7" xfId="0" applyFont="1" applyFill="1" applyBorder="1" applyAlignment="1">
      <alignment horizontal="center" vertical="top"/>
    </xf>
    <xf numFmtId="0" fontId="15" fillId="2" borderId="3" xfId="0" applyFont="1" applyFill="1" applyBorder="1" applyAlignment="1">
      <alignment horizontal="center" vertical="top"/>
    </xf>
    <xf numFmtId="0" fontId="15" fillId="2" borderId="6" xfId="0" applyFont="1" applyFill="1" applyBorder="1" applyAlignment="1">
      <alignment horizontal="center" vertical="top"/>
    </xf>
    <xf numFmtId="0" fontId="15" fillId="2" borderId="28" xfId="0" applyFont="1" applyFill="1" applyBorder="1" applyAlignment="1">
      <alignment horizontal="center" vertical="top"/>
    </xf>
    <xf numFmtId="0" fontId="15" fillId="3" borderId="9" xfId="0" applyFont="1" applyFill="1" applyBorder="1" applyAlignment="1">
      <alignment horizontal="center" vertical="top"/>
    </xf>
    <xf numFmtId="0" fontId="15" fillId="3" borderId="47" xfId="0" applyFont="1" applyFill="1" applyBorder="1" applyAlignment="1">
      <alignment horizontal="center" vertical="top"/>
    </xf>
    <xf numFmtId="0" fontId="15" fillId="3" borderId="52" xfId="0" applyFont="1" applyFill="1" applyBorder="1" applyAlignment="1">
      <alignment horizontal="center" vertical="top"/>
    </xf>
    <xf numFmtId="0" fontId="15" fillId="4" borderId="9" xfId="0" applyFont="1" applyFill="1" applyBorder="1" applyAlignment="1">
      <alignment horizontal="center" vertical="top"/>
    </xf>
    <xf numFmtId="0" fontId="15" fillId="4" borderId="3" xfId="0" applyFont="1" applyFill="1" applyBorder="1" applyAlignment="1">
      <alignment horizontal="center" vertical="top"/>
    </xf>
    <xf numFmtId="0" fontId="15" fillId="4" borderId="6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center" vertical="top"/>
    </xf>
    <xf numFmtId="0" fontId="12" fillId="4" borderId="3" xfId="0" applyFont="1" applyFill="1" applyBorder="1" applyAlignment="1">
      <alignment horizontal="center" vertical="top"/>
    </xf>
    <xf numFmtId="0" fontId="12" fillId="4" borderId="6" xfId="0" applyFont="1" applyFill="1" applyBorder="1" applyAlignment="1">
      <alignment horizontal="center" vertical="top"/>
    </xf>
    <xf numFmtId="0" fontId="12" fillId="4" borderId="10" xfId="0" applyFont="1" applyFill="1" applyBorder="1" applyAlignment="1">
      <alignment horizontal="center" vertical="top"/>
    </xf>
    <xf numFmtId="0" fontId="15" fillId="7" borderId="55" xfId="0" applyFont="1" applyFill="1" applyBorder="1" applyAlignment="1">
      <alignment horizontal="center" vertical="top"/>
    </xf>
    <xf numFmtId="0" fontId="4" fillId="7" borderId="14" xfId="0" applyFont="1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4" borderId="16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0" fontId="0" fillId="4" borderId="11" xfId="0" applyFill="1" applyBorder="1" applyAlignment="1">
      <alignment horizontal="center" vertical="top" wrapText="1"/>
    </xf>
    <xf numFmtId="0" fontId="7" fillId="4" borderId="11" xfId="0" applyFont="1" applyFill="1" applyBorder="1" applyAlignment="1">
      <alignment horizontal="center" vertical="top" wrapText="1"/>
    </xf>
    <xf numFmtId="9" fontId="0" fillId="4" borderId="7" xfId="0" applyNumberForma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0" fillId="4" borderId="5" xfId="0" applyFill="1" applyBorder="1" applyAlignment="1">
      <alignment horizontal="center" vertical="top" wrapText="1"/>
    </xf>
    <xf numFmtId="9" fontId="7" fillId="4" borderId="7" xfId="0" applyNumberFormat="1" applyFont="1" applyFill="1" applyBorder="1" applyAlignment="1">
      <alignment horizontal="center" vertical="top" wrapText="1"/>
    </xf>
    <xf numFmtId="9" fontId="0" fillId="4" borderId="12" xfId="0" applyNumberFormat="1" applyFill="1" applyBorder="1" applyAlignment="1">
      <alignment horizontal="center" vertical="top" wrapText="1"/>
    </xf>
    <xf numFmtId="0" fontId="0" fillId="4" borderId="8" xfId="0" applyFill="1" applyBorder="1" applyAlignment="1">
      <alignment horizontal="center" vertical="top" wrapText="1"/>
    </xf>
    <xf numFmtId="0" fontId="6" fillId="8" borderId="11" xfId="0" applyFont="1" applyFill="1" applyBorder="1" applyAlignment="1">
      <alignment horizontal="center" vertical="center" wrapText="1"/>
    </xf>
    <xf numFmtId="0" fontId="6" fillId="8" borderId="25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6" fillId="8" borderId="35" xfId="0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0" fontId="6" fillId="8" borderId="3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2" fontId="9" fillId="6" borderId="5" xfId="0" applyNumberFormat="1" applyFont="1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 wrapText="1"/>
    </xf>
    <xf numFmtId="0" fontId="12" fillId="4" borderId="8" xfId="0" applyFont="1" applyFill="1" applyBorder="1" applyAlignment="1">
      <alignment horizontal="center" vertical="top" wrapText="1"/>
    </xf>
    <xf numFmtId="0" fontId="12" fillId="4" borderId="16" xfId="0" applyFont="1" applyFill="1" applyBorder="1" applyAlignment="1">
      <alignment horizontal="center" vertical="top" wrapText="1"/>
    </xf>
    <xf numFmtId="0" fontId="0" fillId="4" borderId="50" xfId="0" applyFill="1" applyBorder="1" applyAlignment="1">
      <alignment horizontal="center" vertical="top" wrapText="1"/>
    </xf>
    <xf numFmtId="9" fontId="0" fillId="4" borderId="13" xfId="0" applyNumberFormat="1" applyFill="1" applyBorder="1" applyAlignment="1">
      <alignment horizontal="center" vertical="top" wrapText="1"/>
    </xf>
    <xf numFmtId="0" fontId="10" fillId="0" borderId="29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1" fillId="4" borderId="27" xfId="0" applyFont="1" applyFill="1" applyBorder="1" applyAlignment="1">
      <alignment horizontal="center"/>
    </xf>
    <xf numFmtId="0" fontId="1" fillId="4" borderId="34" xfId="0" applyFont="1" applyFill="1" applyBorder="1" applyAlignment="1">
      <alignment horizontal="center"/>
    </xf>
    <xf numFmtId="0" fontId="0" fillId="8" borderId="31" xfId="0" applyFill="1" applyBorder="1" applyAlignment="1">
      <alignment horizontal="center" vertical="center" wrapText="1"/>
    </xf>
    <xf numFmtId="0" fontId="0" fillId="8" borderId="31" xfId="0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0" fillId="8" borderId="30" xfId="0" applyFill="1" applyBorder="1" applyAlignment="1">
      <alignment horizontal="center" vertical="center" wrapText="1"/>
    </xf>
    <xf numFmtId="0" fontId="0" fillId="8" borderId="32" xfId="0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0" fillId="3" borderId="30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4" borderId="30" xfId="0" applyFont="1" applyFill="1" applyBorder="1" applyAlignment="1">
      <alignment horizontal="center"/>
    </xf>
    <xf numFmtId="0" fontId="11" fillId="4" borderId="31" xfId="0" applyFont="1" applyFill="1" applyBorder="1" applyAlignment="1">
      <alignment horizontal="center"/>
    </xf>
    <xf numFmtId="0" fontId="11" fillId="4" borderId="32" xfId="0" applyFont="1" applyFill="1" applyBorder="1" applyAlignment="1">
      <alignment horizontal="center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/>
    </xf>
    <xf numFmtId="0" fontId="12" fillId="4" borderId="32" xfId="0" applyFont="1" applyFill="1" applyBorder="1" applyAlignment="1">
      <alignment horizontal="center" vertical="center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/>
    </xf>
    <xf numFmtId="0" fontId="11" fillId="2" borderId="31" xfId="0" applyFont="1" applyFill="1" applyBorder="1" applyAlignment="1">
      <alignment horizontal="center"/>
    </xf>
    <xf numFmtId="0" fontId="11" fillId="2" borderId="32" xfId="0" applyFont="1" applyFill="1" applyBorder="1" applyAlignment="1">
      <alignment horizontal="center"/>
    </xf>
    <xf numFmtId="0" fontId="11" fillId="3" borderId="30" xfId="0" applyFont="1" applyFill="1" applyBorder="1" applyAlignment="1">
      <alignment horizontal="center"/>
    </xf>
    <xf numFmtId="0" fontId="11" fillId="3" borderId="31" xfId="0" applyFont="1" applyFill="1" applyBorder="1" applyAlignment="1">
      <alignment horizontal="center"/>
    </xf>
    <xf numFmtId="0" fontId="11" fillId="3" borderId="32" xfId="0" applyFont="1" applyFill="1" applyBorder="1" applyAlignment="1">
      <alignment horizontal="center"/>
    </xf>
    <xf numFmtId="0" fontId="12" fillId="3" borderId="48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/>
    </xf>
    <xf numFmtId="0" fontId="12" fillId="3" borderId="49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 wrapText="1"/>
    </xf>
    <xf numFmtId="0" fontId="13" fillId="3" borderId="4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CC00"/>
      <color rgb="FFFFD13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I26"/>
  <sheetViews>
    <sheetView tabSelected="1" topLeftCell="F1" zoomScale="60" zoomScaleNormal="60" zoomScaleSheetLayoutView="48" workbookViewId="0">
      <pane ySplit="3" topLeftCell="A4" activePane="bottomLeft" state="frozen"/>
      <selection activeCell="A4" sqref="A4:C100"/>
      <selection pane="bottomLeft" activeCell="W6" sqref="W6"/>
    </sheetView>
  </sheetViews>
  <sheetFormatPr defaultRowHeight="15" x14ac:dyDescent="0.25"/>
  <cols>
    <col min="1" max="1" width="3.85546875" customWidth="1"/>
    <col min="2" max="2" width="26.42578125" bestFit="1" customWidth="1"/>
    <col min="3" max="3" width="36.5703125" customWidth="1"/>
    <col min="4" max="4" width="20.85546875" customWidth="1"/>
    <col min="5" max="5" width="46.28515625" bestFit="1" customWidth="1"/>
    <col min="6" max="6" width="46.42578125" customWidth="1"/>
    <col min="7" max="7" width="47.140625" customWidth="1"/>
    <col min="8" max="8" width="35.140625" bestFit="1" customWidth="1"/>
    <col min="9" max="9" width="10.42578125" style="16" bestFit="1" customWidth="1"/>
    <col min="10" max="10" width="10.42578125" bestFit="1" customWidth="1"/>
    <col min="11" max="14" width="3.42578125" bestFit="1" customWidth="1"/>
    <col min="15" max="16" width="3.140625" bestFit="1" customWidth="1"/>
    <col min="17" max="17" width="3.5703125" bestFit="1" customWidth="1"/>
    <col min="18" max="18" width="3.42578125" bestFit="1" customWidth="1"/>
    <col min="19" max="20" width="13.85546875" customWidth="1"/>
    <col min="21" max="21" width="16" style="4" customWidth="1"/>
    <col min="22" max="22" width="22.140625" customWidth="1"/>
    <col min="23" max="23" width="35.140625" customWidth="1"/>
    <col min="24" max="24" width="47.28515625" bestFit="1" customWidth="1"/>
    <col min="25" max="25" width="19.42578125" customWidth="1"/>
    <col min="26" max="26" width="18.42578125" bestFit="1" customWidth="1"/>
    <col min="27" max="27" width="17.42578125" bestFit="1" customWidth="1"/>
    <col min="28" max="29" width="12.5703125" customWidth="1"/>
    <col min="30" max="30" width="54.140625" customWidth="1"/>
    <col min="31" max="31" width="31" customWidth="1"/>
    <col min="32" max="32" width="16.42578125" customWidth="1"/>
    <col min="33" max="33" width="29.7109375" bestFit="1" customWidth="1"/>
    <col min="34" max="34" width="15.7109375" customWidth="1"/>
    <col min="35" max="35" width="15" customWidth="1"/>
  </cols>
  <sheetData>
    <row r="1" spans="2:35" ht="21.75" thickBot="1" x14ac:dyDescent="0.4">
      <c r="B1" s="152" t="s">
        <v>122</v>
      </c>
      <c r="C1" s="153"/>
      <c r="D1" s="153"/>
      <c r="E1" s="153"/>
      <c r="F1" s="153"/>
      <c r="G1" s="153"/>
      <c r="H1" s="153"/>
      <c r="I1" s="153"/>
      <c r="J1" s="153"/>
    </row>
    <row r="2" spans="2:35" s="1" customFormat="1" ht="39" thickTop="1" thickBot="1" x14ac:dyDescent="0.35">
      <c r="B2" s="164" t="s">
        <v>0</v>
      </c>
      <c r="C2" s="165"/>
      <c r="D2" s="165"/>
      <c r="E2" s="165"/>
      <c r="F2" s="165"/>
      <c r="G2" s="165"/>
      <c r="H2" s="165"/>
      <c r="I2" s="165"/>
      <c r="J2" s="166"/>
      <c r="K2" s="167" t="s">
        <v>91</v>
      </c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64" t="s">
        <v>137</v>
      </c>
      <c r="X2" s="154" t="s">
        <v>1</v>
      </c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5"/>
    </row>
    <row r="3" spans="2:35" s="4" customFormat="1" ht="150.75" customHeight="1" thickTop="1" thickBot="1" x14ac:dyDescent="0.3">
      <c r="B3" s="15" t="s">
        <v>2</v>
      </c>
      <c r="C3" s="18" t="s">
        <v>3</v>
      </c>
      <c r="D3" s="19" t="s">
        <v>4</v>
      </c>
      <c r="E3" s="20" t="s">
        <v>5</v>
      </c>
      <c r="F3" s="20" t="s">
        <v>6</v>
      </c>
      <c r="G3" s="21" t="s">
        <v>7</v>
      </c>
      <c r="H3" s="21" t="s">
        <v>8</v>
      </c>
      <c r="I3" s="17" t="s">
        <v>9</v>
      </c>
      <c r="J3" s="25" t="s">
        <v>10</v>
      </c>
      <c r="K3" s="169" t="s">
        <v>92</v>
      </c>
      <c r="L3" s="170"/>
      <c r="M3" s="170"/>
      <c r="N3" s="170"/>
      <c r="O3" s="170"/>
      <c r="P3" s="170"/>
      <c r="Q3" s="170"/>
      <c r="R3" s="170"/>
      <c r="S3" s="170"/>
      <c r="T3" s="171"/>
      <c r="U3" s="28" t="s">
        <v>93</v>
      </c>
      <c r="V3" s="29" t="s">
        <v>94</v>
      </c>
      <c r="W3" s="193" t="s">
        <v>142</v>
      </c>
      <c r="X3" s="156" t="s">
        <v>11</v>
      </c>
      <c r="Y3" s="157"/>
      <c r="Z3" s="157"/>
      <c r="AA3" s="157"/>
      <c r="AB3" s="157"/>
      <c r="AC3" s="158"/>
      <c r="AD3" s="159" t="s">
        <v>12</v>
      </c>
      <c r="AE3" s="156"/>
      <c r="AF3" s="156"/>
      <c r="AG3" s="156"/>
      <c r="AH3" s="156"/>
      <c r="AI3" s="160"/>
    </row>
    <row r="4" spans="2:35" s="4" customFormat="1" ht="36" customHeight="1" thickTop="1" x14ac:dyDescent="0.25">
      <c r="B4" s="161" t="s">
        <v>13</v>
      </c>
      <c r="C4" s="134"/>
      <c r="D4" s="135"/>
      <c r="E4" s="135"/>
      <c r="F4" s="135"/>
      <c r="G4" s="136"/>
      <c r="H4" s="137"/>
      <c r="I4" s="138"/>
      <c r="J4" s="139"/>
      <c r="K4" s="30" t="s">
        <v>95</v>
      </c>
      <c r="L4" s="31" t="s">
        <v>96</v>
      </c>
      <c r="M4" s="31" t="s">
        <v>97</v>
      </c>
      <c r="N4" s="31" t="s">
        <v>98</v>
      </c>
      <c r="O4" s="32" t="s">
        <v>99</v>
      </c>
      <c r="P4" s="33" t="s">
        <v>100</v>
      </c>
      <c r="Q4" s="31" t="s">
        <v>101</v>
      </c>
      <c r="R4" s="33" t="s">
        <v>102</v>
      </c>
      <c r="S4" s="34" t="s">
        <v>103</v>
      </c>
      <c r="T4" s="34" t="s">
        <v>104</v>
      </c>
      <c r="U4" s="35" t="s">
        <v>105</v>
      </c>
      <c r="V4" s="26"/>
      <c r="W4" s="143" t="s">
        <v>142</v>
      </c>
      <c r="X4" s="140" t="s">
        <v>14</v>
      </c>
      <c r="Y4" s="141" t="s">
        <v>15</v>
      </c>
      <c r="Z4" s="141" t="s">
        <v>16</v>
      </c>
      <c r="AA4" s="131" t="s">
        <v>17</v>
      </c>
      <c r="AB4" s="131" t="s">
        <v>18</v>
      </c>
      <c r="AC4" s="132" t="s">
        <v>19</v>
      </c>
      <c r="AD4" s="142" t="s">
        <v>14</v>
      </c>
      <c r="AE4" s="131" t="s">
        <v>15</v>
      </c>
      <c r="AF4" s="131" t="s">
        <v>16</v>
      </c>
      <c r="AG4" s="131" t="s">
        <v>17</v>
      </c>
      <c r="AH4" s="131" t="s">
        <v>18</v>
      </c>
      <c r="AI4" s="133" t="s">
        <v>19</v>
      </c>
    </row>
    <row r="5" spans="2:35" ht="201.75" customHeight="1" x14ac:dyDescent="0.25">
      <c r="B5" s="162"/>
      <c r="C5" s="2"/>
      <c r="D5" s="6" t="s">
        <v>20</v>
      </c>
      <c r="E5" s="6" t="s">
        <v>144</v>
      </c>
      <c r="F5" s="6" t="s">
        <v>23</v>
      </c>
      <c r="G5" s="7" t="s">
        <v>24</v>
      </c>
      <c r="H5" s="7" t="s">
        <v>21</v>
      </c>
      <c r="I5" s="23" t="s">
        <v>25</v>
      </c>
      <c r="J5" s="24" t="s">
        <v>26</v>
      </c>
      <c r="K5" s="36">
        <v>1</v>
      </c>
      <c r="L5" s="37">
        <v>2</v>
      </c>
      <c r="M5" s="37">
        <v>3</v>
      </c>
      <c r="N5" s="37">
        <v>1</v>
      </c>
      <c r="O5" s="37">
        <v>1</v>
      </c>
      <c r="P5" s="37">
        <v>1</v>
      </c>
      <c r="Q5" s="37">
        <v>1</v>
      </c>
      <c r="R5" s="37">
        <v>4</v>
      </c>
      <c r="S5" s="38"/>
      <c r="T5" s="38"/>
      <c r="U5" s="69">
        <f t="shared" ref="U5:U10" si="0">AVERAGE(K5:N5)*AVERAGE(O5:Q5,S5:T5)*(IF(R5=5,0.2,IF(R5=4,0.4,IF(R5=3,0.6,IF(R5=2,0.8,1)))))</f>
        <v>0.70000000000000007</v>
      </c>
      <c r="V5" s="39" t="s">
        <v>106</v>
      </c>
      <c r="W5" s="114"/>
      <c r="X5" s="150" t="s">
        <v>145</v>
      </c>
      <c r="Y5" s="122" t="s">
        <v>27</v>
      </c>
      <c r="Z5" s="123" t="s">
        <v>28</v>
      </c>
      <c r="AA5" s="122" t="s">
        <v>22</v>
      </c>
      <c r="AB5" s="122" t="s">
        <v>29</v>
      </c>
      <c r="AC5" s="151">
        <v>1</v>
      </c>
      <c r="AD5" s="121" t="s">
        <v>30</v>
      </c>
      <c r="AE5" s="122" t="s">
        <v>31</v>
      </c>
      <c r="AF5" s="123" t="s">
        <v>32</v>
      </c>
      <c r="AG5" s="122" t="s">
        <v>22</v>
      </c>
      <c r="AH5" s="127" t="s">
        <v>33</v>
      </c>
      <c r="AI5" s="125">
        <v>1</v>
      </c>
    </row>
    <row r="6" spans="2:35" ht="180" x14ac:dyDescent="0.25">
      <c r="B6" s="162"/>
      <c r="C6" s="2"/>
      <c r="D6" s="6" t="s">
        <v>20</v>
      </c>
      <c r="E6" s="6" t="s">
        <v>34</v>
      </c>
      <c r="F6" s="6" t="s">
        <v>35</v>
      </c>
      <c r="G6" s="7" t="s">
        <v>36</v>
      </c>
      <c r="H6" s="7" t="s">
        <v>37</v>
      </c>
      <c r="I6" s="23" t="s">
        <v>38</v>
      </c>
      <c r="J6" s="24" t="s">
        <v>39</v>
      </c>
      <c r="K6" s="36">
        <v>1</v>
      </c>
      <c r="L6" s="37">
        <v>1</v>
      </c>
      <c r="M6" s="37">
        <v>1</v>
      </c>
      <c r="N6" s="37">
        <v>1</v>
      </c>
      <c r="O6" s="37">
        <v>3</v>
      </c>
      <c r="P6" s="37">
        <v>1</v>
      </c>
      <c r="Q6" s="37">
        <v>2</v>
      </c>
      <c r="R6" s="37">
        <v>4</v>
      </c>
      <c r="S6" s="38"/>
      <c r="T6" s="38"/>
      <c r="U6" s="69">
        <f t="shared" si="0"/>
        <v>0.8</v>
      </c>
      <c r="V6" s="39" t="s">
        <v>107</v>
      </c>
      <c r="W6" s="114"/>
      <c r="X6" s="121"/>
      <c r="Y6" s="122"/>
      <c r="Z6" s="123"/>
      <c r="AA6" s="124"/>
      <c r="AB6" s="122"/>
      <c r="AC6" s="151"/>
      <c r="AD6" s="121" t="s">
        <v>40</v>
      </c>
      <c r="AE6" s="122" t="s">
        <v>41</v>
      </c>
      <c r="AF6" s="123" t="s">
        <v>42</v>
      </c>
      <c r="AG6" s="123" t="s">
        <v>22</v>
      </c>
      <c r="AH6" s="127" t="s">
        <v>43</v>
      </c>
      <c r="AI6" s="125" t="s">
        <v>44</v>
      </c>
    </row>
    <row r="7" spans="2:35" ht="233.25" customHeight="1" x14ac:dyDescent="0.25">
      <c r="B7" s="162"/>
      <c r="C7" s="2"/>
      <c r="D7" s="6" t="s">
        <v>20</v>
      </c>
      <c r="E7" s="6" t="s">
        <v>45</v>
      </c>
      <c r="F7" s="6" t="s">
        <v>46</v>
      </c>
      <c r="G7" s="7" t="s">
        <v>47</v>
      </c>
      <c r="H7" s="7" t="s">
        <v>37</v>
      </c>
      <c r="I7" s="23" t="s">
        <v>48</v>
      </c>
      <c r="J7" s="24" t="s">
        <v>49</v>
      </c>
      <c r="K7" s="36">
        <v>1</v>
      </c>
      <c r="L7" s="37">
        <v>1</v>
      </c>
      <c r="M7" s="37">
        <v>1</v>
      </c>
      <c r="N7" s="37">
        <v>1</v>
      </c>
      <c r="O7" s="37">
        <v>3</v>
      </c>
      <c r="P7" s="37">
        <v>1</v>
      </c>
      <c r="Q7" s="37">
        <v>2</v>
      </c>
      <c r="R7" s="37">
        <v>4</v>
      </c>
      <c r="S7" s="38"/>
      <c r="T7" s="38"/>
      <c r="U7" s="69">
        <f t="shared" si="0"/>
        <v>0.8</v>
      </c>
      <c r="V7" s="39" t="s">
        <v>108</v>
      </c>
      <c r="W7" s="114"/>
      <c r="X7" s="121"/>
      <c r="Y7" s="122"/>
      <c r="Z7" s="123"/>
      <c r="AA7" s="124"/>
      <c r="AB7" s="122"/>
      <c r="AC7" s="151"/>
      <c r="AD7" s="121" t="s">
        <v>50</v>
      </c>
      <c r="AE7" s="122" t="s">
        <v>51</v>
      </c>
      <c r="AF7" s="123" t="s">
        <v>42</v>
      </c>
      <c r="AG7" s="123" t="s">
        <v>22</v>
      </c>
      <c r="AH7" s="127" t="s">
        <v>52</v>
      </c>
      <c r="AI7" s="125">
        <v>1</v>
      </c>
    </row>
    <row r="8" spans="2:35" ht="336.6" customHeight="1" x14ac:dyDescent="0.25">
      <c r="B8" s="162"/>
      <c r="C8" s="2"/>
      <c r="D8" s="116" t="s">
        <v>20</v>
      </c>
      <c r="E8" s="116" t="s">
        <v>53</v>
      </c>
      <c r="F8" s="116" t="s">
        <v>54</v>
      </c>
      <c r="G8" s="117" t="s">
        <v>55</v>
      </c>
      <c r="H8" s="117" t="s">
        <v>21</v>
      </c>
      <c r="I8" s="23" t="s">
        <v>56</v>
      </c>
      <c r="J8" s="24" t="s">
        <v>57</v>
      </c>
      <c r="K8" s="118">
        <v>2</v>
      </c>
      <c r="L8" s="119">
        <v>3</v>
      </c>
      <c r="M8" s="120">
        <v>3</v>
      </c>
      <c r="N8" s="120">
        <v>1</v>
      </c>
      <c r="O8" s="120">
        <v>4</v>
      </c>
      <c r="P8" s="120">
        <v>1</v>
      </c>
      <c r="Q8" s="120">
        <v>3</v>
      </c>
      <c r="R8" s="120">
        <v>4</v>
      </c>
      <c r="S8" s="120"/>
      <c r="T8" s="120"/>
      <c r="U8" s="69">
        <f t="shared" si="0"/>
        <v>2.4000000000000004</v>
      </c>
      <c r="V8" s="39" t="s">
        <v>108</v>
      </c>
      <c r="W8" s="115"/>
      <c r="X8" s="121"/>
      <c r="Y8" s="122"/>
      <c r="Z8" s="123"/>
      <c r="AA8" s="124"/>
      <c r="AB8" s="122"/>
      <c r="AC8" s="125"/>
      <c r="AD8" s="121" t="s">
        <v>146</v>
      </c>
      <c r="AE8" s="126" t="s">
        <v>58</v>
      </c>
      <c r="AF8" s="123" t="s">
        <v>59</v>
      </c>
      <c r="AG8" s="123" t="s">
        <v>22</v>
      </c>
      <c r="AH8" s="127" t="s">
        <v>60</v>
      </c>
      <c r="AI8" s="128" t="s">
        <v>147</v>
      </c>
    </row>
    <row r="9" spans="2:35" ht="144.75" customHeight="1" x14ac:dyDescent="0.25">
      <c r="B9" s="162"/>
      <c r="C9" s="2"/>
      <c r="D9" s="116" t="s">
        <v>20</v>
      </c>
      <c r="E9" s="116" t="s">
        <v>61</v>
      </c>
      <c r="F9" s="116" t="s">
        <v>62</v>
      </c>
      <c r="G9" s="117" t="s">
        <v>63</v>
      </c>
      <c r="H9" s="117" t="s">
        <v>21</v>
      </c>
      <c r="I9" s="23" t="s">
        <v>64</v>
      </c>
      <c r="J9" s="24" t="s">
        <v>65</v>
      </c>
      <c r="K9" s="118">
        <v>1</v>
      </c>
      <c r="L9" s="119">
        <v>1</v>
      </c>
      <c r="M9" s="120">
        <v>1</v>
      </c>
      <c r="N9" s="120">
        <v>1</v>
      </c>
      <c r="O9" s="120">
        <v>4</v>
      </c>
      <c r="P9" s="120">
        <v>1</v>
      </c>
      <c r="Q9" s="120">
        <v>1</v>
      </c>
      <c r="R9" s="120">
        <v>4</v>
      </c>
      <c r="S9" s="120"/>
      <c r="T9" s="120"/>
      <c r="U9" s="146">
        <f t="shared" si="0"/>
        <v>0.8</v>
      </c>
      <c r="V9" s="39" t="s">
        <v>109</v>
      </c>
      <c r="W9" s="115"/>
      <c r="X9" s="121"/>
      <c r="Y9" s="122"/>
      <c r="Z9" s="123"/>
      <c r="AA9" s="124"/>
      <c r="AB9" s="122"/>
      <c r="AC9" s="129"/>
      <c r="AD9" s="130" t="s">
        <v>66</v>
      </c>
      <c r="AE9" s="126" t="s">
        <v>67</v>
      </c>
      <c r="AF9" s="123" t="s">
        <v>59</v>
      </c>
      <c r="AG9" s="123" t="s">
        <v>22</v>
      </c>
      <c r="AH9" s="127" t="s">
        <v>68</v>
      </c>
      <c r="AI9" s="125">
        <v>1</v>
      </c>
    </row>
    <row r="10" spans="2:35" ht="180.75" customHeight="1" x14ac:dyDescent="0.25">
      <c r="B10" s="162"/>
      <c r="C10" s="2"/>
      <c r="D10" s="116" t="s">
        <v>20</v>
      </c>
      <c r="E10" s="116" t="s">
        <v>69</v>
      </c>
      <c r="F10" s="117" t="s">
        <v>70</v>
      </c>
      <c r="G10" s="117" t="s">
        <v>71</v>
      </c>
      <c r="H10" s="117" t="s">
        <v>21</v>
      </c>
      <c r="I10" s="144" t="s">
        <v>72</v>
      </c>
      <c r="J10" s="145" t="s">
        <v>73</v>
      </c>
      <c r="K10" s="118">
        <v>1</v>
      </c>
      <c r="L10" s="120">
        <v>1</v>
      </c>
      <c r="M10" s="120">
        <v>3</v>
      </c>
      <c r="N10" s="120">
        <v>1</v>
      </c>
      <c r="O10" s="120">
        <v>4</v>
      </c>
      <c r="P10" s="120">
        <v>1</v>
      </c>
      <c r="Q10" s="120">
        <v>1</v>
      </c>
      <c r="R10" s="120">
        <v>4</v>
      </c>
      <c r="S10" s="120"/>
      <c r="T10" s="120"/>
      <c r="U10" s="146">
        <f t="shared" si="0"/>
        <v>1.2000000000000002</v>
      </c>
      <c r="V10" s="147" t="s">
        <v>143</v>
      </c>
      <c r="W10" s="115"/>
      <c r="X10" s="121"/>
      <c r="Y10" s="122"/>
      <c r="Z10" s="123"/>
      <c r="AA10" s="124"/>
      <c r="AB10" s="122"/>
      <c r="AC10" s="125"/>
      <c r="AD10" s="121" t="s">
        <v>74</v>
      </c>
      <c r="AE10" s="122" t="s">
        <v>75</v>
      </c>
      <c r="AF10" s="123" t="s">
        <v>76</v>
      </c>
      <c r="AG10" s="123" t="s">
        <v>22</v>
      </c>
      <c r="AH10" s="127" t="s">
        <v>77</v>
      </c>
      <c r="AI10" s="125">
        <v>1</v>
      </c>
    </row>
    <row r="11" spans="2:35" ht="15.75" thickBot="1" x14ac:dyDescent="0.3">
      <c r="B11" s="163"/>
      <c r="C11" s="14"/>
      <c r="D11" s="14"/>
      <c r="E11" s="14"/>
      <c r="F11" s="14"/>
      <c r="G11" s="14"/>
      <c r="H11" s="14"/>
      <c r="I11" s="14"/>
      <c r="J11" s="3"/>
      <c r="K11" s="40"/>
      <c r="L11" s="41"/>
      <c r="M11" s="41"/>
      <c r="N11" s="41"/>
      <c r="O11" s="41"/>
      <c r="P11" s="41"/>
      <c r="Q11" s="41"/>
      <c r="R11" s="41"/>
      <c r="S11" s="42"/>
      <c r="T11" s="42"/>
      <c r="U11" s="70"/>
      <c r="V11" s="43"/>
      <c r="W11" s="44"/>
      <c r="X11" s="27"/>
      <c r="Y11" s="12"/>
      <c r="Z11" s="12"/>
      <c r="AA11" s="13"/>
      <c r="AB11" s="12"/>
      <c r="AC11" s="8"/>
      <c r="AD11" s="9"/>
      <c r="AE11" s="9"/>
      <c r="AF11" s="9"/>
      <c r="AG11" s="9"/>
      <c r="AH11" s="10"/>
      <c r="AI11" s="11"/>
    </row>
    <row r="12" spans="2:35" ht="15.75" thickTop="1" x14ac:dyDescent="0.25">
      <c r="I12"/>
    </row>
    <row r="13" spans="2:35" x14ac:dyDescent="0.25">
      <c r="K13" s="45"/>
      <c r="L13" s="45"/>
      <c r="M13" s="45"/>
      <c r="N13" s="45"/>
      <c r="O13" s="45"/>
      <c r="P13" s="45"/>
      <c r="Q13" s="45"/>
      <c r="R13" s="45"/>
      <c r="S13" s="45" t="s">
        <v>110</v>
      </c>
      <c r="T13" s="45"/>
    </row>
    <row r="14" spans="2:35" x14ac:dyDescent="0.25"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6" spans="2:35" ht="120" x14ac:dyDescent="0.25">
      <c r="B16" s="46" t="s">
        <v>111</v>
      </c>
    </row>
    <row r="17" spans="2:2" x14ac:dyDescent="0.25">
      <c r="B17" s="46" t="s">
        <v>112</v>
      </c>
    </row>
    <row r="18" spans="2:2" ht="75" x14ac:dyDescent="0.25">
      <c r="B18" s="46" t="s">
        <v>113</v>
      </c>
    </row>
    <row r="19" spans="2:2" ht="75" x14ac:dyDescent="0.25">
      <c r="B19" s="46" t="s">
        <v>114</v>
      </c>
    </row>
    <row r="20" spans="2:2" ht="30" x14ac:dyDescent="0.25">
      <c r="B20" s="46" t="s">
        <v>37</v>
      </c>
    </row>
    <row r="21" spans="2:2" ht="45" x14ac:dyDescent="0.25">
      <c r="B21" s="46" t="s">
        <v>115</v>
      </c>
    </row>
    <row r="22" spans="2:2" ht="30" x14ac:dyDescent="0.25">
      <c r="B22" s="46" t="s">
        <v>21</v>
      </c>
    </row>
    <row r="23" spans="2:2" ht="45" x14ac:dyDescent="0.25">
      <c r="B23" s="46" t="s">
        <v>116</v>
      </c>
    </row>
    <row r="24" spans="2:2" x14ac:dyDescent="0.25">
      <c r="B24" s="46" t="s">
        <v>117</v>
      </c>
    </row>
    <row r="25" spans="2:2" x14ac:dyDescent="0.25">
      <c r="B25" s="46" t="s">
        <v>118</v>
      </c>
    </row>
    <row r="26" spans="2:2" x14ac:dyDescent="0.25">
      <c r="B26" s="46" t="s">
        <v>119</v>
      </c>
    </row>
  </sheetData>
  <mergeCells count="8">
    <mergeCell ref="B1:J1"/>
    <mergeCell ref="X2:AI2"/>
    <mergeCell ref="X3:AC3"/>
    <mergeCell ref="AD3:AI3"/>
    <mergeCell ref="B4:B11"/>
    <mergeCell ref="B2:J2"/>
    <mergeCell ref="K2:V2"/>
    <mergeCell ref="K3:T3"/>
  </mergeCells>
  <phoneticPr fontId="0" type="noConversion"/>
  <dataValidations count="1">
    <dataValidation type="list" allowBlank="1" showInputMessage="1" showErrorMessage="1" sqref="H1:H1048576" xr:uid="{E490C476-2227-4619-8B63-48AC83E032DB}">
      <formula1>gruppo</formula1>
    </dataValidation>
  </dataValidations>
  <pageMargins left="0.7" right="0.7" top="0.75" bottom="0.75" header="0.3" footer="0.3"/>
  <pageSetup paperSize="8" scale="2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89194-D26D-4B00-91B9-638C7809D291}">
  <sheetPr>
    <pageSetUpPr fitToPage="1"/>
  </sheetPr>
  <dimension ref="B1:AI12"/>
  <sheetViews>
    <sheetView topLeftCell="G1" zoomScale="60" zoomScaleNormal="60" zoomScaleSheetLayoutView="50" workbookViewId="0">
      <pane ySplit="3" topLeftCell="A4" activePane="bottomLeft" state="frozen"/>
      <selection activeCell="A3" sqref="A3"/>
      <selection pane="bottomLeft" activeCell="W3" sqref="W3"/>
    </sheetView>
  </sheetViews>
  <sheetFormatPr defaultRowHeight="15" x14ac:dyDescent="0.25"/>
  <cols>
    <col min="1" max="1" width="3.85546875" customWidth="1"/>
    <col min="2" max="2" width="26.42578125" bestFit="1" customWidth="1"/>
    <col min="3" max="3" width="28.5703125" customWidth="1"/>
    <col min="4" max="4" width="26.28515625" customWidth="1"/>
    <col min="5" max="5" width="23.7109375" customWidth="1"/>
    <col min="6" max="6" width="47" customWidth="1"/>
    <col min="7" max="7" width="39.5703125" customWidth="1"/>
    <col min="8" max="8" width="67.7109375" customWidth="1"/>
    <col min="9" max="9" width="19.42578125" customWidth="1"/>
    <col min="10" max="10" width="15" customWidth="1"/>
    <col min="11" max="11" width="7.85546875" customWidth="1"/>
    <col min="12" max="12" width="6.42578125" customWidth="1"/>
    <col min="13" max="13" width="7.5703125" customWidth="1"/>
    <col min="14" max="14" width="6.85546875" customWidth="1"/>
    <col min="15" max="15" width="6.42578125" customWidth="1"/>
    <col min="16" max="16" width="7.5703125" customWidth="1"/>
    <col min="17" max="17" width="7.140625" customWidth="1"/>
    <col min="18" max="18" width="8.28515625" customWidth="1"/>
    <col min="19" max="19" width="17.7109375" style="4" customWidth="1"/>
    <col min="20" max="20" width="18.28515625" style="4" customWidth="1"/>
    <col min="21" max="21" width="16.28515625" style="4" customWidth="1"/>
    <col min="22" max="22" width="59.5703125" customWidth="1"/>
    <col min="23" max="23" width="35.140625" customWidth="1"/>
    <col min="24" max="24" width="94.5703125" customWidth="1"/>
    <col min="25" max="25" width="41.5703125" customWidth="1"/>
    <col min="26" max="26" width="27" customWidth="1"/>
    <col min="27" max="27" width="31.42578125" customWidth="1"/>
    <col min="28" max="28" width="29" customWidth="1"/>
    <col min="29" max="29" width="15.7109375" customWidth="1"/>
    <col min="30" max="30" width="22.7109375" customWidth="1"/>
    <col min="31" max="31" width="14.28515625" customWidth="1"/>
    <col min="32" max="32" width="9.85546875" customWidth="1"/>
    <col min="33" max="33" width="14.140625" customWidth="1"/>
    <col min="34" max="35" width="15.7109375" customWidth="1"/>
    <col min="41" max="41" width="8.85546875" customWidth="1"/>
  </cols>
  <sheetData>
    <row r="1" spans="2:35" ht="21.75" thickBot="1" x14ac:dyDescent="0.4">
      <c r="B1" s="152" t="s">
        <v>122</v>
      </c>
      <c r="C1" s="153"/>
      <c r="D1" s="153"/>
      <c r="E1" s="153"/>
      <c r="F1" s="153"/>
      <c r="G1" s="153"/>
      <c r="H1" s="153"/>
      <c r="I1" s="153"/>
      <c r="J1" s="153"/>
    </row>
    <row r="2" spans="2:35" s="1" customFormat="1" ht="48" thickTop="1" thickBot="1" x14ac:dyDescent="0.4">
      <c r="B2" s="184" t="s">
        <v>0</v>
      </c>
      <c r="C2" s="185"/>
      <c r="D2" s="185"/>
      <c r="E2" s="185"/>
      <c r="F2" s="185"/>
      <c r="G2" s="185"/>
      <c r="H2" s="185"/>
      <c r="I2" s="185"/>
      <c r="J2" s="186"/>
      <c r="K2" s="187" t="s">
        <v>91</v>
      </c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9"/>
      <c r="W2" s="68" t="s">
        <v>137</v>
      </c>
      <c r="X2" s="173" t="s">
        <v>1</v>
      </c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5"/>
    </row>
    <row r="3" spans="2:35" s="4" customFormat="1" ht="81" customHeight="1" thickTop="1" thickBot="1" x14ac:dyDescent="0.3">
      <c r="B3" s="47" t="s">
        <v>126</v>
      </c>
      <c r="C3" s="48" t="s">
        <v>3</v>
      </c>
      <c r="D3" s="49" t="s">
        <v>78</v>
      </c>
      <c r="E3" s="50" t="s">
        <v>127</v>
      </c>
      <c r="F3" s="50" t="s">
        <v>128</v>
      </c>
      <c r="G3" s="51" t="s">
        <v>129</v>
      </c>
      <c r="H3" s="50" t="s">
        <v>130</v>
      </c>
      <c r="I3" s="52" t="s">
        <v>131</v>
      </c>
      <c r="J3" s="53" t="s">
        <v>132</v>
      </c>
      <c r="K3" s="190" t="s">
        <v>133</v>
      </c>
      <c r="L3" s="191"/>
      <c r="M3" s="191"/>
      <c r="N3" s="191"/>
      <c r="O3" s="191"/>
      <c r="P3" s="191"/>
      <c r="Q3" s="191"/>
      <c r="R3" s="191"/>
      <c r="S3" s="191"/>
      <c r="T3" s="192"/>
      <c r="U3" s="54" t="s">
        <v>93</v>
      </c>
      <c r="V3" s="55" t="s">
        <v>134</v>
      </c>
      <c r="W3" s="65"/>
      <c r="X3" s="176" t="s">
        <v>135</v>
      </c>
      <c r="Y3" s="177"/>
      <c r="Z3" s="177"/>
      <c r="AA3" s="177"/>
      <c r="AB3" s="177"/>
      <c r="AC3" s="178"/>
      <c r="AD3" s="176" t="s">
        <v>136</v>
      </c>
      <c r="AE3" s="179"/>
      <c r="AF3" s="179"/>
      <c r="AG3" s="179"/>
      <c r="AH3" s="179"/>
      <c r="AI3" s="180"/>
    </row>
    <row r="4" spans="2:35" s="4" customFormat="1" ht="117" thickTop="1" x14ac:dyDescent="0.25">
      <c r="B4" s="181" t="s">
        <v>79</v>
      </c>
      <c r="C4" s="71"/>
      <c r="D4" s="71"/>
      <c r="E4" s="71"/>
      <c r="F4" s="71"/>
      <c r="G4" s="72"/>
      <c r="H4" s="72"/>
      <c r="I4" s="72"/>
      <c r="J4" s="73"/>
      <c r="K4" s="56" t="s">
        <v>95</v>
      </c>
      <c r="L4" s="57" t="s">
        <v>96</v>
      </c>
      <c r="M4" s="57" t="s">
        <v>97</v>
      </c>
      <c r="N4" s="57" t="s">
        <v>98</v>
      </c>
      <c r="O4" s="57" t="s">
        <v>99</v>
      </c>
      <c r="P4" s="57" t="s">
        <v>100</v>
      </c>
      <c r="Q4" s="57" t="s">
        <v>101</v>
      </c>
      <c r="R4" s="57" t="s">
        <v>102</v>
      </c>
      <c r="S4" s="58" t="s">
        <v>103</v>
      </c>
      <c r="T4" s="58" t="s">
        <v>104</v>
      </c>
      <c r="U4" s="59" t="s">
        <v>105</v>
      </c>
      <c r="V4" s="60"/>
      <c r="W4" s="194" t="s">
        <v>142</v>
      </c>
      <c r="X4" s="74" t="s">
        <v>14</v>
      </c>
      <c r="Y4" s="75" t="s">
        <v>15</v>
      </c>
      <c r="Z4" s="75" t="s">
        <v>16</v>
      </c>
      <c r="AA4" s="61" t="s">
        <v>17</v>
      </c>
      <c r="AB4" s="61" t="s">
        <v>18</v>
      </c>
      <c r="AC4" s="62" t="s">
        <v>19</v>
      </c>
      <c r="AD4" s="76" t="s">
        <v>14</v>
      </c>
      <c r="AE4" s="61" t="s">
        <v>15</v>
      </c>
      <c r="AF4" s="61" t="s">
        <v>16</v>
      </c>
      <c r="AG4" s="61" t="s">
        <v>17</v>
      </c>
      <c r="AH4" s="61" t="s">
        <v>18</v>
      </c>
      <c r="AI4" s="63" t="s">
        <v>19</v>
      </c>
    </row>
    <row r="5" spans="2:35" ht="373.5" customHeight="1" x14ac:dyDescent="0.35">
      <c r="B5" s="182"/>
      <c r="C5" s="66"/>
      <c r="D5" s="77" t="s">
        <v>20</v>
      </c>
      <c r="E5" s="77" t="s">
        <v>80</v>
      </c>
      <c r="F5" s="78" t="s">
        <v>81</v>
      </c>
      <c r="G5" s="78" t="s">
        <v>82</v>
      </c>
      <c r="H5" s="78" t="s">
        <v>83</v>
      </c>
      <c r="I5" s="79" t="s">
        <v>84</v>
      </c>
      <c r="J5" s="80" t="s">
        <v>85</v>
      </c>
      <c r="K5" s="81">
        <v>2</v>
      </c>
      <c r="L5" s="82">
        <v>3</v>
      </c>
      <c r="M5" s="82">
        <v>4</v>
      </c>
      <c r="N5" s="82">
        <v>1</v>
      </c>
      <c r="O5" s="82">
        <v>1</v>
      </c>
      <c r="P5" s="82">
        <v>1</v>
      </c>
      <c r="Q5" s="82">
        <v>2</v>
      </c>
      <c r="R5" s="82">
        <v>1</v>
      </c>
      <c r="S5" s="82"/>
      <c r="T5" s="82"/>
      <c r="U5" s="83">
        <f>AVERAGE(K5:N5)*AVERAGE(O5:Q5,S5:T5)*(IF(R5=5,0.2,IF(R5=4,0.4,IF(R5=3,0.6,IF(R5=2,0.8,1)))))</f>
        <v>3.333333333333333</v>
      </c>
      <c r="V5" s="91" t="s">
        <v>120</v>
      </c>
      <c r="W5" s="84"/>
      <c r="X5" s="148" t="s">
        <v>148</v>
      </c>
      <c r="Y5" s="85" t="s">
        <v>123</v>
      </c>
      <c r="Z5" s="85" t="s">
        <v>86</v>
      </c>
      <c r="AA5" s="85" t="s">
        <v>138</v>
      </c>
      <c r="AB5" s="85" t="s">
        <v>139</v>
      </c>
      <c r="AC5" s="86" t="s">
        <v>90</v>
      </c>
      <c r="AD5" s="92"/>
      <c r="AE5" s="93"/>
      <c r="AF5" s="93"/>
      <c r="AG5" s="93"/>
      <c r="AH5" s="94"/>
      <c r="AI5" s="95"/>
    </row>
    <row r="6" spans="2:35" ht="395.25" customHeight="1" x14ac:dyDescent="0.35">
      <c r="B6" s="182"/>
      <c r="C6" s="66"/>
      <c r="D6" s="77" t="s">
        <v>20</v>
      </c>
      <c r="E6" s="77" t="s">
        <v>87</v>
      </c>
      <c r="F6" s="78" t="s">
        <v>140</v>
      </c>
      <c r="G6" s="78" t="s">
        <v>141</v>
      </c>
      <c r="H6" s="78" t="s">
        <v>21</v>
      </c>
      <c r="I6" s="87" t="s">
        <v>88</v>
      </c>
      <c r="J6" s="88" t="s">
        <v>89</v>
      </c>
      <c r="K6" s="81">
        <v>1</v>
      </c>
      <c r="L6" s="82">
        <v>4</v>
      </c>
      <c r="M6" s="82">
        <v>3</v>
      </c>
      <c r="N6" s="82">
        <v>1</v>
      </c>
      <c r="O6" s="82">
        <v>3</v>
      </c>
      <c r="P6" s="82">
        <v>3</v>
      </c>
      <c r="Q6" s="82">
        <v>2</v>
      </c>
      <c r="R6" s="82">
        <v>3</v>
      </c>
      <c r="S6" s="82"/>
      <c r="T6" s="82"/>
      <c r="U6" s="83">
        <f t="shared" ref="U6:U7" si="0">AVERAGE(K6:N6)*AVERAGE(O6:Q6,S6:T6)*(IF(R6=5,0.2,IF(R6=4,0.4,IF(R6=3,0.6,IF(R6=2,0.8,1)))))</f>
        <v>3.5999999999999996</v>
      </c>
      <c r="V6" s="91" t="s">
        <v>121</v>
      </c>
      <c r="W6" s="113"/>
      <c r="X6" s="149" t="s">
        <v>149</v>
      </c>
      <c r="Y6" s="85" t="s">
        <v>124</v>
      </c>
      <c r="Z6" s="85" t="s">
        <v>86</v>
      </c>
      <c r="AA6" s="85" t="s">
        <v>138</v>
      </c>
      <c r="AB6" s="85" t="s">
        <v>125</v>
      </c>
      <c r="AC6" s="86">
        <v>0.1</v>
      </c>
      <c r="AD6" s="96"/>
      <c r="AE6" s="97"/>
      <c r="AF6" s="97"/>
      <c r="AG6" s="97"/>
      <c r="AH6" s="98"/>
      <c r="AI6" s="99"/>
    </row>
    <row r="7" spans="2:35" ht="24" thickBot="1" x14ac:dyDescent="0.4">
      <c r="B7" s="183"/>
      <c r="C7" s="67"/>
      <c r="D7" s="100"/>
      <c r="E7" s="100"/>
      <c r="F7" s="100"/>
      <c r="G7" s="101"/>
      <c r="H7" s="101"/>
      <c r="I7" s="102"/>
      <c r="J7" s="101"/>
      <c r="K7" s="103"/>
      <c r="L7" s="89"/>
      <c r="M7" s="89"/>
      <c r="N7" s="89"/>
      <c r="O7" s="89"/>
      <c r="P7" s="89"/>
      <c r="Q7" s="89"/>
      <c r="R7" s="89"/>
      <c r="S7" s="89"/>
      <c r="T7" s="89"/>
      <c r="U7" s="90" t="e">
        <f t="shared" si="0"/>
        <v>#DIV/0!</v>
      </c>
      <c r="V7" s="104"/>
      <c r="W7" s="105"/>
      <c r="X7" s="106"/>
      <c r="Y7" s="107"/>
      <c r="Z7" s="107"/>
      <c r="AA7" s="107"/>
      <c r="AB7" s="107"/>
      <c r="AC7" s="108"/>
      <c r="AD7" s="109"/>
      <c r="AE7" s="110"/>
      <c r="AF7" s="110"/>
      <c r="AG7" s="110"/>
      <c r="AH7" s="111"/>
      <c r="AI7" s="112"/>
    </row>
    <row r="8" spans="2:35" ht="15.75" thickTop="1" x14ac:dyDescent="0.25">
      <c r="I8" s="22"/>
    </row>
    <row r="9" spans="2:35" x14ac:dyDescent="0.25">
      <c r="E9" s="5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</row>
    <row r="10" spans="2:35" x14ac:dyDescent="0.25">
      <c r="E10" s="5"/>
      <c r="K10" s="172" t="s">
        <v>110</v>
      </c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</row>
    <row r="11" spans="2:35" x14ac:dyDescent="0.25">
      <c r="E11" s="5"/>
    </row>
    <row r="12" spans="2:35" x14ac:dyDescent="0.25">
      <c r="E12" s="5"/>
    </row>
  </sheetData>
  <mergeCells count="10">
    <mergeCell ref="K9:V9"/>
    <mergeCell ref="K10:V10"/>
    <mergeCell ref="B1:J1"/>
    <mergeCell ref="X2:AI2"/>
    <mergeCell ref="X3:AC3"/>
    <mergeCell ref="AD3:AI3"/>
    <mergeCell ref="B4:B7"/>
    <mergeCell ref="B2:J2"/>
    <mergeCell ref="K2:V2"/>
    <mergeCell ref="K3:T3"/>
  </mergeCells>
  <dataValidations count="1">
    <dataValidation type="list" allowBlank="1" showInputMessage="1" sqref="H1:H1048576" xr:uid="{8FD1CE65-5752-442A-9D13-BBD8FEC8B4FD}">
      <formula1>gruppo</formula1>
    </dataValidation>
  </dataValidations>
  <pageMargins left="0.7" right="0.7" top="0.75" bottom="0.75" header="0.3" footer="0.3"/>
  <pageSetup paperSize="8" scale="2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Area F (generale)</vt:lpstr>
      <vt:lpstr>Area H (generale)</vt:lpstr>
      <vt:lpstr>'Area F (generale)'!Area_stampa</vt:lpstr>
      <vt:lpstr>'Area H (generale)'!Area_stampa</vt:lpstr>
      <vt:lpstr>gruppo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Flavio Ciccarelli</dc:creator>
  <cp:keywords/>
  <dc:description/>
  <cp:lastModifiedBy>LOREDANA CACCIAPUOTI</cp:lastModifiedBy>
  <cp:revision/>
  <cp:lastPrinted>2025-09-25T10:42:45Z</cp:lastPrinted>
  <dcterms:created xsi:type="dcterms:W3CDTF">2014-01-12T00:17:26Z</dcterms:created>
  <dcterms:modified xsi:type="dcterms:W3CDTF">2026-02-06T11:01:34Z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2023-03-23T08:38:25Z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6e93fe1b-a4d0-436c-bfe3-65821aa41194</vt:lpwstr>
  </property>
  <property fmtid="{D5CDD505-2E9C-101B-9397-08002B2CF9AE}" pid="8" name="MSIP_Label_2ad0b24d-6422-44b0-b3de-abb3a9e8c81a_ContentBits">
    <vt:lpwstr>0</vt:lpwstr>
  </property>
</Properties>
</file>