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401" documentId="8_{F6A56695-4A7A-4DAE-9027-2F314FB70023}" xr6:coauthVersionLast="47" xr6:coauthVersionMax="47" xr10:uidLastSave="{3545C39C-9018-4E5E-95FF-761FEEF9B9ED}"/>
  <bookViews>
    <workbookView xWindow="-120" yWindow="-120" windowWidth="29040" windowHeight="15840" tabRatio="761" activeTab="5"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finale_OB'!$A$1:$O$25</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M15" i="22"/>
  <c r="M16" i="22"/>
  <c r="M17" i="22"/>
  <c r="M18" i="22"/>
  <c r="M19" i="22"/>
  <c r="M20" i="22"/>
  <c r="M21" i="22"/>
  <c r="M7" i="22" l="1"/>
  <c r="M8" i="22"/>
  <c r="M9" i="22"/>
  <c r="M10" i="22"/>
  <c r="M11" i="22"/>
  <c r="M12" i="22"/>
  <c r="M13" i="22"/>
  <c r="M14" i="22"/>
  <c r="M6" i="22"/>
  <c r="F22" i="22" l="1"/>
  <c r="F21" i="24" l="1"/>
  <c r="M22" i="22" l="1"/>
</calcChain>
</file>

<file path=xl/sharedStrings.xml><?xml version="1.0" encoding="utf-8"?>
<sst xmlns="http://schemas.openxmlformats.org/spreadsheetml/2006/main" count="372" uniqueCount="220">
  <si>
    <t>Peso</t>
  </si>
  <si>
    <t>Scostamento</t>
    <phoneticPr fontId="7" type="noConversion"/>
  </si>
  <si>
    <t>Totale</t>
  </si>
  <si>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</si>
  <si>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</si>
  <si>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</si>
  <si>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</si>
  <si>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</si>
  <si>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</si>
  <si>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</si>
  <si>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</si>
  <si>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</si>
  <si>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</si>
  <si>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</si>
  <si>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</si>
  <si>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</si>
  <si>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</si>
  <si>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</si>
  <si>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</si>
  <si>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</si>
  <si>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</si>
  <si>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</si>
  <si>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</si>
  <si>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</si>
  <si>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</si>
  <si>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</si>
  <si>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</si>
  <si>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</si>
  <si>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</si>
  <si>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</si>
  <si>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</si>
  <si>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</si>
  <si>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</si>
  <si>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</si>
  <si>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</si>
  <si>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</si>
  <si>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</si>
  <si>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</si>
  <si>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</si>
  <si>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</si>
  <si>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</si>
  <si>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</si>
  <si>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</si>
  <si>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</si>
  <si>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</si>
  <si>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</si>
  <si>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</si>
  <si>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</si>
  <si>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</si>
  <si>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</si>
  <si>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</si>
  <si>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</si>
  <si>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</si>
  <si>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</si>
  <si>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</si>
  <si>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</si>
  <si>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</si>
  <si>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</si>
  <si>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</si>
  <si>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</si>
  <si>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</si>
  <si>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</si>
  <si>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</si>
  <si>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</si>
  <si>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</si>
  <si>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</si>
  <si>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</si>
  <si>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</si>
  <si>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</si>
  <si>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</si>
  <si>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</si>
  <si>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</si>
  <si>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</si>
  <si>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</si>
  <si>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</si>
  <si>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</si>
  <si>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</si>
  <si>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</si>
  <si>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</si>
  <si>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</si>
  <si>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</si>
  <si>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</si>
  <si>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</si>
  <si>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</si>
  <si>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</si>
  <si>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</si>
  <si>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</si>
  <si>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</si>
  <si>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</si>
  <si>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</si>
  <si>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</si>
  <si>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</si>
  <si>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</si>
  <si>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</si>
  <si>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</si>
  <si>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</si>
  <si>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</si>
  <si>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</si>
  <si>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</si>
  <si>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</si>
  <si>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Trasversale</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</si>
  <si>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</si>
  <si>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</si>
  <si>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</si>
  <si>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</si>
  <si>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</si>
  <si>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</si>
  <si>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</si>
  <si>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</si>
  <si>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</si>
  <si>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</si>
  <si>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</si>
  <si>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</si>
  <si>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</si>
  <si>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</si>
  <si>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</si>
  <si>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</si>
  <si>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</si>
  <si>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</si>
  <si>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</si>
  <si>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</si>
  <si>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</si>
  <si>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</si>
  <si>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</si>
  <si>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</si>
  <si>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</si>
  <si>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</si>
  <si>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</si>
  <si>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</si>
  <si>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</si>
  <si>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</si>
  <si>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</si>
  <si>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</si>
  <si>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</si>
  <si>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</si>
  <si>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</si>
  <si>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</si>
  <si>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</si>
  <si>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</si>
  <si>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</si>
  <si>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</si>
  <si>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</si>
  <si>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</si>
  <si>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</si>
  <si>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</si>
  <si>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</si>
  <si>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</si>
  <si>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</si>
  <si>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</si>
  <si>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</si>
  <si>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</si>
  <si>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</si>
  <si>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</si>
  <si>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</si>
  <si>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</si>
  <si>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</si>
  <si>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</si>
  <si>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</si>
  <si>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
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
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
</t>
  </si>
  <si>
    <t xml:space="preserve"> Stato di avanzamento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</si>
  <si>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</si>
  <si>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</si>
  <si>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</si>
  <si>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</si>
  <si>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Stato di avanzamento</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</si>
  <si>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</si>
  <si>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</si>
  <si>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N.2 report di monitoraggio, da inviare al DG entro il 15.5.2026 ed  entro il 13.11.2026</t>
  </si>
  <si>
    <t xml:space="preserve">Revisione del fondo destinato al trattamento accessorio del PTA alla luce dell'Atto di organizzazione amministrativa e tecnica
</t>
  </si>
  <si>
    <t>Analisi delle voci che compongono il fondo e formulazione di proposta di revisione: trasmissione di Relazione al DG entro 4 mesi dall'approvazione del PIAO</t>
  </si>
  <si>
    <t xml:space="preserve">
Reingegnerizzazione e digitalizzazione dei processi delle strutture di Ateneo: piattaforma per la valutazione della performance
</t>
  </si>
  <si>
    <t xml:space="preserve">SI
</t>
  </si>
  <si>
    <t xml:space="preserve">C) Avvio sperimentale di almeno un servizio della tessera AtE presso una Struttura campione
</t>
  </si>
  <si>
    <t xml:space="preserve">
B) 100%, con pubblicazione del link per la compilazione del questionario</t>
  </si>
  <si>
    <t>3_A</t>
  </si>
  <si>
    <t>3_B1</t>
  </si>
  <si>
    <t xml:space="preserve"> 3_B2</t>
  </si>
  <si>
    <t xml:space="preserve">A) 100%
</t>
  </si>
  <si>
    <t xml:space="preserve">
B1) 100%
</t>
  </si>
  <si>
    <t>B2) 80%</t>
  </si>
  <si>
    <t>AREA: Area Legale, Privacy e Trattamenti Accessori e Pensionistici</t>
  </si>
  <si>
    <t>DIRIGENTE: dott.ssa Gabriella FORMICA</t>
  </si>
  <si>
    <t>Soggetto valutato: dirigente dott.ssa Gabriella FORMICA</t>
  </si>
  <si>
    <t xml:space="preserve"> Stato di avanzamento</t>
  </si>
  <si>
    <t>5_C</t>
  </si>
  <si>
    <t xml:space="preserve">
F) 
F1: Monitoraggio dell'andamento della procedura con la risoluzione dei problemi tecnici e amministrativi eventualmente riscontrati 
F2:  Relazione al DG sulla possibilità di estensione dell'utilizzo della procedura per le richieste di sistemazione della posizione assicurativa: SI, entro il 15.10.2026 
F3: In caso di possibilà di estensione, proposta al DG  di una circolare da inviare alle Strutture di Ateneo  per consentire la messa in esercizio della piattaforma dal mese di dicembre  2026: SI, entro il 31.10.2026 
</t>
  </si>
  <si>
    <t>5_F</t>
  </si>
  <si>
    <t>8_B</t>
  </si>
  <si>
    <t>9_B</t>
  </si>
  <si>
    <t xml:space="preserve">B) % di indagini per il monitoraggio del grado di soddisfazione dell'utenza avviate rispetto al totale dei servizi le cui carte sono pubblicate sul sito web di Ateneo nella sezione SERVIZI EROGATI </t>
  </si>
  <si>
    <t xml:space="preserve">Stato di avanzamento
</t>
  </si>
  <si>
    <t xml:space="preserve">A) Individuazione e standardizzazione di almeno 2 procedimenti trasversali e trasmissione alle U.O. coinvolte: SI, entro il 28.4.2026
B) Caricamento su piattaforma DPM, previa validazione delle U.O. coinvolte: SI, entro il 2.11.2026
C) Emanazione di una circolare riguardante le modifiche effettuate: SI,  entro il 30.11.2026
</t>
  </si>
  <si>
    <t>8_D</t>
  </si>
  <si>
    <t>Procedure di recupero crediti: monitoraggio dell’andamento dell’attività recuperatoria, predisposizione di reportistica e di misure acceleratorie</t>
  </si>
  <si>
    <t>Stato di avanzamento</t>
  </si>
  <si>
    <t xml:space="preserve">Introduzione sperimentale della piattaforma CINECA - modulo VP per la valutazione dei comportamenti del pta: SI/NO 
</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</si>
  <si>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</si>
  <si>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
B) almeno n. 1, da inviare con pec agli indirizzi direzionegenerale@pec.unina.it e uff.performance@pec.unina.it entro il 30/11
 </t>
  </si>
  <si>
    <t xml:space="preserve">Revisione corpus regolamentare
Aggiornamento/revisione dei Regolamenti di Ateneo 
</t>
  </si>
  <si>
    <t xml:space="preserve">D) Aggiornamento/integrazione del Disciplinare per l'utilizzo nel rapporto di lavoro anche a distanza degli strumenti informatici e telematici (anche alla luce dell'emanando nuovo Regolamento di Ateneo in materia di privacy)
</t>
  </si>
  <si>
    <t>Monitoraggio e rispetto dei tempi di pagamento (art. 4 bis, d.l. 13/2023, conv. con l. 41/23)
Ottemperanza alle istruzioni operative di Ateneo in materia</t>
  </si>
  <si>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</si>
  <si>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Rafforzamento e miglioramento del livello di tutela dei dati personali.                                                                                   
Aggiornamento delle disposizioni di Ateneo</t>
    </r>
    <r>
      <rPr>
        <sz val="10"/>
        <rFont val="Arial"/>
        <family val="2"/>
      </rPr>
      <t xml:space="preserve">
Identificazione e standardizzazione di procedimenti trasversali che coinvolgono più Strutture di Ateneo</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</si>
  <si>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</si>
  <si>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 xml:space="preserve">A) percentuale di trattamenti di competenza dell'Area per i quali si procede alla conferma ovvero all'aggiornamento/modifica delle informazioni inserite nella piattaforma DPM, tenendo conto delle eventuali indicazioni provenienti dall'Ufficio Privacy 
</t>
    </r>
    <r>
      <rPr>
        <i/>
        <sz val="11"/>
        <rFont val="Calibri"/>
        <family val="2"/>
        <scheme val="minor"/>
      </rPr>
      <t xml:space="preserve">
</t>
    </r>
  </si>
  <si>
    <r>
      <t xml:space="preserve">
B1) percentuale di informative  integrate/revisionate rispetto al totale dei trattamenti  di dati personali  dei candidati esami di Stato/tirocinanti effettuati dall'Area Didattica e servizi agli studenti 
</t>
    </r>
    <r>
      <rPr>
        <i/>
        <sz val="11"/>
        <rFont val="Calibri"/>
        <family val="2"/>
        <scheme val="minor"/>
      </rPr>
      <t xml:space="preserve">
</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</si>
  <si>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</si>
  <si>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</si>
  <si>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</si>
  <si>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B2) percentuale di informative integrate/revisionate rispetto al totale dei trattamenti di dati personali di  docenti, ricercatori, dirigenti e personale tecnico-amministrativo relativi a procedimenti di competenza dell'Area Risorse Umane e degli Uffici di afferenza</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</si>
  <si>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</si>
  <si>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</si>
  <si>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</si>
  <si>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</si>
  <si>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</si>
  <si>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</si>
  <si>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r>
      <rPr>
        <strike/>
        <sz val="11"/>
        <rFont val="Calibri"/>
        <family val="2"/>
        <scheme val="minor"/>
      </rPr>
      <t xml:space="preserve">B1: Trasmissione entro il 28.2.2026 ad DG di una relazione sugli esiti della sperimentazione
B2: In caso di esito positivo della sperimentazione, proposta al DG di una circolare da inviare alle Strutture di Ateneo  per consentire la messa in esercizio della piattaforma dal mese di marzo 2026: SI, entro il 15.3.2026 ; in caso di esito negativo, invio al DG di una proposta di correttivi per consentire la messa in esercizio in corso d'anno: SI, entro il 15.3.2026 </t>
    </r>
    <r>
      <rPr>
        <sz val="11"/>
        <rFont val="Calibri"/>
        <family val="2"/>
        <scheme val="minor"/>
      </rPr>
      <t xml:space="preserve">
</t>
    </r>
    <r>
      <rPr>
        <sz val="11"/>
        <color rgb="FFFF0000"/>
        <rFont val="Calibri"/>
        <family val="2"/>
        <scheme val="minor"/>
      </rPr>
      <t xml:space="preserve">
B1 = prosieguo della prima fase della sperimentazione fino al 30.9.2026 (con rilevazione delle eventuali anomalie) 
B2 = In caso di esito positivo della prima fase della sperimentazione, prosieguo (dal 1.10.2026) con il coinvolgimento di un Dipartimento (da selezionare in accordo con il Direttore Generale) 
B3 = In caso di esito positivo della seconda fase, proposta al DG di una circolare da inviare alle Strutture di Ateneo per consentire la messa in esercizio della piattaforma a decorrere dal mese di gennaio 2027: SI, entro il 15.12.2026; in caso di esito negativo, invio al DG di una proposta di correttivi per consentire la messa in esercizio in corso d'anno 2027: SI, entro il 15.12.2026
(Target rimodulato con nota prot. n. 27874 del 02.03.2026)
</t>
    </r>
  </si>
  <si>
    <r>
      <t>5_B1_B2_</t>
    </r>
    <r>
      <rPr>
        <sz val="11"/>
        <color rgb="FFFF0000"/>
        <rFont val="Calibri"/>
        <family val="2"/>
        <scheme val="minor"/>
      </rPr>
      <t>B3</t>
    </r>
  </si>
  <si>
    <t>Motivazioni del 
Soggetto valutatore ****</t>
  </si>
  <si>
    <r>
      <t xml:space="preserve">
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t>
    </r>
    <r>
      <rPr>
        <sz val="11"/>
        <color rgb="FFFF0000"/>
        <rFont val="Calibri"/>
        <family val="2"/>
        <scheme val="minor"/>
      </rPr>
      <t xml:space="preserve">
</t>
    </r>
    <r>
      <rPr>
        <sz val="11"/>
        <rFont val="Calibri"/>
        <family val="2"/>
        <scheme val="minor"/>
      </rPr>
      <t xml:space="preserve">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</si>
</sst>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i/>
      <sz val="11"/>
      <name val="Calibri"/>
      <family val="2"/>
      <scheme val="minor"/>
    </font>
    <font>
      <sz val="10"/>
      <name val="Arial"/>
    </font>
    <font>
      <b/>
      <sz val="18"/>
      <name val="Calibri"/>
      <family val="2"/>
      <scheme val="minor"/>
    </font>
    <font>
      <strike/>
      <sz val="1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6">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9" fontId="49" fillId="0" borderId="0" applyFont="0" applyFill="0" applyBorder="0" applyAlignment="0" applyProtection="0"/>
  </cellStyleXfs>
  <cellXfs count="308">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7" xfId="0" applyFont="1" applyFill="1" applyBorder="1" applyAlignment="1">
      <alignment horizontal="left" vertical="center" wrapText="1"/>
    </xf>
    <xf numFmtId="0" fontId="17" fillId="2" borderId="7" xfId="0" applyFont="1" applyFill="1" applyBorder="1" applyAlignment="1" applyProtection="1">
      <alignment horizontal="center" vertical="center"/>
      <protection locked="0"/>
    </xf>
    <xf numFmtId="0" fontId="17" fillId="0" borderId="0" xfId="0" applyFont="1"/>
    <xf numFmtId="0" fontId="17" fillId="0" borderId="0" xfId="0" applyFont="1" applyProtection="1">
      <protection locked="0"/>
    </xf>
    <xf numFmtId="0" fontId="17" fillId="0" borderId="24" xfId="0" applyFont="1" applyBorder="1" applyProtection="1">
      <protection locked="0"/>
    </xf>
    <xf numFmtId="0" fontId="16" fillId="4" borderId="7" xfId="0" applyFont="1" applyFill="1" applyBorder="1" applyAlignment="1">
      <alignment horizontal="center" vertical="center"/>
    </xf>
    <xf numFmtId="0" fontId="17" fillId="0" borderId="7" xfId="1" applyFont="1" applyBorder="1" applyAlignment="1" applyProtection="1">
      <alignment horizontal="center" vertical="center" wrapText="1"/>
      <protection locked="0"/>
    </xf>
    <xf numFmtId="10" fontId="17" fillId="2" borderId="7" xfId="0" applyNumberFormat="1" applyFont="1" applyFill="1" applyBorder="1" applyAlignment="1" applyProtection="1">
      <alignment horizontal="center" vertical="center" wrapText="1"/>
      <protection locked="0"/>
    </xf>
    <xf numFmtId="10" fontId="17" fillId="2" borderId="7" xfId="3" applyNumberFormat="1" applyFont="1" applyFill="1" applyBorder="1" applyAlignment="1">
      <alignment horizontal="center" vertical="center" wrapText="1"/>
    </xf>
    <xf numFmtId="0" fontId="17" fillId="0" borderId="23" xfId="0" applyFont="1" applyBorder="1"/>
    <xf numFmtId="0" fontId="17" fillId="2" borderId="22" xfId="0" applyFont="1" applyFill="1" applyBorder="1" applyAlignment="1">
      <alignment vertical="center" wrapText="1"/>
    </xf>
    <xf numFmtId="0" fontId="17" fillId="2" borderId="23" xfId="0" applyFont="1" applyFill="1" applyBorder="1"/>
    <xf numFmtId="0" fontId="17" fillId="0" borderId="25" xfId="0" applyFont="1" applyBorder="1"/>
    <xf numFmtId="0" fontId="14" fillId="8" borderId="45"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8" borderId="56" xfId="0" applyFont="1" applyFill="1" applyBorder="1" applyAlignment="1">
      <alignment horizontal="center" vertical="center" wrapText="1"/>
    </xf>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1" xfId="0" applyFont="1" applyFill="1" applyBorder="1" applyAlignment="1">
      <alignment vertical="center" wrapText="1"/>
    </xf>
    <xf numFmtId="0" fontId="34" fillId="4" borderId="57" xfId="0" applyFont="1" applyFill="1" applyBorder="1" applyAlignment="1">
      <alignment vertical="center" wrapText="1"/>
    </xf>
    <xf numFmtId="0" fontId="33" fillId="4" borderId="57" xfId="0" applyFont="1" applyFill="1" applyBorder="1" applyAlignment="1">
      <alignment horizontal="left" vertical="center" wrapText="1"/>
    </xf>
    <xf numFmtId="0" fontId="35" fillId="4" borderId="57" xfId="0" applyFont="1" applyFill="1" applyBorder="1" applyAlignment="1">
      <alignment vertical="center" wrapText="1"/>
    </xf>
    <xf numFmtId="0" fontId="35" fillId="4" borderId="16" xfId="0" applyFont="1" applyFill="1" applyBorder="1" applyAlignment="1">
      <alignment vertical="center" wrapText="1"/>
    </xf>
    <xf numFmtId="0" fontId="34" fillId="4" borderId="15" xfId="0" applyFont="1" applyFill="1" applyBorder="1" applyAlignment="1">
      <alignment vertical="center" wrapText="1"/>
    </xf>
    <xf numFmtId="0" fontId="35" fillId="4" borderId="57" xfId="0" applyFont="1" applyFill="1" applyBorder="1" applyAlignment="1">
      <alignment horizontal="left" vertical="center" wrapText="1"/>
    </xf>
    <xf numFmtId="0" fontId="35" fillId="4" borderId="16"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7" xfId="0" applyFont="1" applyFill="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justify" vertical="center" wrapText="1"/>
      <protection locked="0"/>
    </xf>
    <xf numFmtId="0" fontId="17" fillId="2" borderId="7" xfId="0" applyFont="1" applyFill="1" applyBorder="1" applyAlignment="1" applyProtection="1">
      <alignment horizontal="center" vertical="center" wrapText="1"/>
      <protection locked="0"/>
    </xf>
    <xf numFmtId="0" fontId="17" fillId="2" borderId="7" xfId="0" applyFont="1" applyFill="1" applyBorder="1" applyAlignment="1">
      <alignment horizontal="left" vertical="center" wrapText="1"/>
    </xf>
    <xf numFmtId="0" fontId="16" fillId="2" borderId="7"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7" xfId="0" applyFont="1" applyFill="1" applyBorder="1" applyAlignment="1">
      <alignment horizontal="left" vertical="center" wrapText="1"/>
    </xf>
    <xf numFmtId="0" fontId="27" fillId="14" borderId="16" xfId="0" applyFont="1" applyFill="1" applyBorder="1" applyAlignment="1">
      <alignment horizontal="center"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0" borderId="43" xfId="0" applyFont="1" applyBorder="1" applyAlignment="1">
      <alignment horizontal="center" vertical="center"/>
    </xf>
    <xf numFmtId="0" fontId="17" fillId="0" borderId="50" xfId="0" applyFont="1" applyBorder="1" applyAlignment="1" applyProtection="1">
      <alignment vertical="center" wrapText="1"/>
      <protection locked="0"/>
    </xf>
    <xf numFmtId="9" fontId="16" fillId="0" borderId="52" xfId="0" applyNumberFormat="1" applyFont="1" applyBorder="1" applyAlignment="1">
      <alignment horizontal="center" vertical="center" wrapText="1"/>
    </xf>
    <xf numFmtId="0" fontId="17" fillId="0" borderId="52" xfId="0" applyFont="1" applyBorder="1" applyAlignment="1">
      <alignment horizontal="left" vertical="center" wrapText="1"/>
    </xf>
    <xf numFmtId="0" fontId="17" fillId="0" borderId="52" xfId="0" applyFont="1" applyBorder="1" applyAlignment="1" applyProtection="1">
      <alignment horizontal="center" vertical="center" wrapText="1"/>
      <protection locked="0"/>
    </xf>
    <xf numFmtId="0" fontId="17" fillId="4" borderId="52" xfId="0" applyFont="1" applyFill="1" applyBorder="1" applyAlignment="1" applyProtection="1">
      <alignment horizontal="center" vertical="center" wrapText="1"/>
      <protection locked="0"/>
    </xf>
    <xf numFmtId="0" fontId="17" fillId="0" borderId="53" xfId="0" applyFont="1" applyBorder="1" applyAlignment="1" applyProtection="1">
      <alignment vertical="center" wrapText="1"/>
      <protection locked="0"/>
    </xf>
    <xf numFmtId="0" fontId="17" fillId="2" borderId="67" xfId="0" applyFont="1" applyFill="1" applyBorder="1" applyAlignment="1" applyProtection="1">
      <alignment horizontal="center"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49"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0" borderId="62" xfId="1" applyFont="1" applyBorder="1" applyAlignment="1" applyProtection="1">
      <alignment horizontal="center" vertical="center" wrapText="1"/>
      <protection locked="0"/>
    </xf>
    <xf numFmtId="10" fontId="17" fillId="2" borderId="62" xfId="0" applyNumberFormat="1" applyFont="1" applyFill="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50" xfId="0" applyNumberFormat="1" applyFont="1" applyFill="1" applyBorder="1" applyAlignment="1" applyProtection="1">
      <alignment horizontal="center" vertical="center" wrapText="1"/>
      <protection locked="0"/>
    </xf>
    <xf numFmtId="0" fontId="17" fillId="0" borderId="52" xfId="1" applyFont="1" applyBorder="1" applyAlignment="1" applyProtection="1">
      <alignment horizontal="center" vertical="center" wrapText="1"/>
      <protection locked="0"/>
    </xf>
    <xf numFmtId="10" fontId="17" fillId="2" borderId="52" xfId="0" applyNumberFormat="1" applyFont="1" applyFill="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14" borderId="65" xfId="3" applyNumberFormat="1" applyFont="1" applyFill="1" applyBorder="1" applyAlignment="1">
      <alignment horizontal="center" vertical="center"/>
    </xf>
    <xf numFmtId="10" fontId="17" fillId="2" borderId="67" xfId="0" applyNumberFormat="1" applyFont="1" applyFill="1" applyBorder="1" applyAlignment="1" applyProtection="1">
      <alignment horizontal="center" vertical="center"/>
      <protection locked="0"/>
    </xf>
    <xf numFmtId="10" fontId="17" fillId="2" borderId="62" xfId="3" applyNumberFormat="1" applyFont="1" applyFill="1" applyBorder="1" applyAlignment="1">
      <alignment horizontal="center" vertical="center" wrapText="1"/>
    </xf>
    <xf numFmtId="10" fontId="17" fillId="2" borderId="49" xfId="0" applyNumberFormat="1" applyFont="1" applyFill="1" applyBorder="1" applyAlignment="1" applyProtection="1">
      <alignment horizontal="center" vertical="center"/>
      <protection locked="0"/>
    </xf>
    <xf numFmtId="10" fontId="17" fillId="2" borderId="51" xfId="0" applyNumberFormat="1" applyFont="1" applyFill="1" applyBorder="1" applyAlignment="1" applyProtection="1">
      <alignment horizontal="center" vertical="center"/>
      <protection locked="0"/>
    </xf>
    <xf numFmtId="10" fontId="17" fillId="2" borderId="52" xfId="3" applyNumberFormat="1"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6" xfId="0" applyFont="1" applyFill="1" applyBorder="1" applyAlignment="1">
      <alignment horizontal="center" vertical="center" wrapText="1"/>
    </xf>
    <xf numFmtId="0" fontId="32" fillId="0" borderId="0" xfId="0" applyFont="1" applyAlignment="1">
      <alignment vertical="center"/>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0" xfId="0" applyFont="1" applyAlignment="1">
      <alignment horizontal="center" vertical="center"/>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1" fillId="7" borderId="64" xfId="0" applyFont="1" applyFill="1" applyBorder="1" applyAlignment="1">
      <alignment horizontal="center" vertical="center" wrapText="1"/>
    </xf>
    <xf numFmtId="0" fontId="31" fillId="7" borderId="65" xfId="0" applyFont="1" applyFill="1" applyBorder="1" applyAlignment="1">
      <alignment horizontal="center" vertical="center" wrapText="1"/>
    </xf>
    <xf numFmtId="0" fontId="32" fillId="0" borderId="67"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vertical="center" wrapText="1"/>
    </xf>
    <xf numFmtId="0" fontId="32" fillId="0" borderId="7" xfId="0" applyFont="1" applyBorder="1" applyAlignment="1">
      <alignment horizontal="center" vertical="center" wrapText="1"/>
    </xf>
    <xf numFmtId="0" fontId="32" fillId="0" borderId="50" xfId="0" applyFont="1" applyBorder="1" applyAlignment="1">
      <alignment vertical="center" wrapText="1"/>
    </xf>
    <xf numFmtId="0" fontId="32" fillId="0" borderId="52" xfId="0" applyFont="1" applyBorder="1" applyAlignment="1">
      <alignment horizontal="center" vertical="center" wrapText="1"/>
    </xf>
    <xf numFmtId="0" fontId="32" fillId="0" borderId="53" xfId="0" applyFont="1" applyBorder="1" applyAlignment="1">
      <alignment vertical="center" wrapText="1"/>
    </xf>
    <xf numFmtId="0" fontId="32" fillId="0" borderId="30" xfId="0" applyFont="1" applyBorder="1" applyAlignment="1">
      <alignment horizontal="center" vertical="center" wrapText="1"/>
    </xf>
    <xf numFmtId="0" fontId="32" fillId="0" borderId="19" xfId="0" applyFont="1" applyBorder="1" applyAlignment="1">
      <alignment horizontal="left" vertical="center" wrapText="1"/>
    </xf>
    <xf numFmtId="0" fontId="32" fillId="0" borderId="29" xfId="0" applyFont="1" applyBorder="1" applyAlignment="1">
      <alignment horizontal="left" vertical="center" wrapText="1"/>
    </xf>
    <xf numFmtId="0" fontId="32" fillId="0" borderId="20" xfId="0" applyFont="1" applyBorder="1" applyAlignment="1">
      <alignment horizontal="left" vertical="center" wrapText="1"/>
    </xf>
    <xf numFmtId="0" fontId="32" fillId="0" borderId="32" xfId="0" applyFont="1" applyBorder="1" applyAlignment="1">
      <alignment horizontal="left" vertical="center" wrapText="1"/>
    </xf>
    <xf numFmtId="0" fontId="32" fillId="0" borderId="7" xfId="0" applyFont="1" applyBorder="1" applyAlignment="1">
      <alignment horizontal="left" vertical="center" wrapText="1"/>
    </xf>
    <xf numFmtId="0" fontId="32" fillId="0" borderId="33" xfId="0" applyFont="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7" fillId="6" borderId="53"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wrapText="1"/>
    </xf>
    <xf numFmtId="0" fontId="32" fillId="0" borderId="50"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27" fillId="6" borderId="68"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32" fillId="0" borderId="31" xfId="0" applyFont="1" applyBorder="1" applyAlignment="1">
      <alignment horizontal="center" vertical="center" wrapText="1"/>
    </xf>
    <xf numFmtId="0" fontId="16" fillId="4" borderId="62" xfId="0" applyFont="1" applyFill="1" applyBorder="1" applyAlignment="1">
      <alignment horizontal="center" vertical="center"/>
    </xf>
    <xf numFmtId="0" fontId="16" fillId="4" borderId="52" xfId="0" applyFont="1" applyFill="1" applyBorder="1" applyAlignment="1">
      <alignment horizontal="center" vertical="center"/>
    </xf>
    <xf numFmtId="0" fontId="11" fillId="8" borderId="72" xfId="0" applyFont="1" applyFill="1" applyBorder="1" applyAlignment="1">
      <alignment horizontal="center" vertical="center" wrapText="1"/>
    </xf>
    <xf numFmtId="0" fontId="14" fillId="8" borderId="73"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14" fillId="8" borderId="73" xfId="0" applyFont="1" applyFill="1" applyBorder="1" applyAlignment="1">
      <alignment horizontal="center" vertical="center"/>
    </xf>
    <xf numFmtId="0" fontId="14" fillId="8" borderId="69"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8" borderId="72" xfId="0" applyFont="1" applyFill="1" applyBorder="1" applyAlignment="1">
      <alignment horizontal="center" vertical="center" wrapText="1"/>
    </xf>
    <xf numFmtId="0" fontId="17" fillId="0" borderId="10" xfId="0" applyFont="1" applyBorder="1" applyAlignment="1">
      <alignment horizontal="center" vertical="center"/>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1" xfId="0" applyFont="1" applyBorder="1" applyAlignment="1">
      <alignment vertical="center" wrapText="1"/>
    </xf>
    <xf numFmtId="0" fontId="17" fillId="0" borderId="7" xfId="6" applyFont="1" applyBorder="1" applyAlignment="1">
      <alignment horizontal="left" vertical="center" wrapText="1"/>
    </xf>
    <xf numFmtId="9" fontId="17" fillId="0" borderId="7" xfId="6" applyNumberFormat="1" applyFont="1" applyBorder="1" applyAlignment="1">
      <alignment horizontal="left" vertical="center" wrapText="1"/>
    </xf>
    <xf numFmtId="0" fontId="16" fillId="0" borderId="7" xfId="6" applyFont="1" applyBorder="1" applyAlignment="1">
      <alignment horizontal="left" vertical="center" wrapText="1"/>
    </xf>
    <xf numFmtId="9" fontId="16" fillId="0" borderId="7" xfId="6" applyNumberFormat="1" applyFont="1" applyBorder="1" applyAlignment="1">
      <alignment horizontal="left" vertical="center" wrapText="1"/>
    </xf>
    <xf numFmtId="0" fontId="17" fillId="2" borderId="54"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55" xfId="0" applyFont="1" applyFill="1" applyBorder="1" applyAlignment="1" applyProtection="1">
      <alignment horizontal="center" vertical="center"/>
      <protection locked="0"/>
    </xf>
    <xf numFmtId="9" fontId="16" fillId="4" borderId="7" xfId="0" applyNumberFormat="1" applyFont="1" applyFill="1" applyBorder="1" applyAlignment="1">
      <alignment horizontal="center" vertical="center"/>
    </xf>
    <xf numFmtId="0" fontId="11" fillId="8" borderId="12" xfId="0" applyFont="1" applyFill="1" applyBorder="1" applyAlignment="1">
      <alignment horizontal="center" vertical="center" wrapText="1"/>
    </xf>
    <xf numFmtId="10" fontId="17" fillId="2" borderId="7" xfId="3" applyNumberFormat="1" applyFont="1" applyFill="1" applyBorder="1" applyAlignment="1" applyProtection="1">
      <alignment horizontal="center" vertical="center" wrapText="1"/>
      <protection locked="0"/>
    </xf>
    <xf numFmtId="10" fontId="17" fillId="2" borderId="62" xfId="3" applyNumberFormat="1" applyFont="1" applyFill="1" applyBorder="1" applyAlignment="1" applyProtection="1">
      <alignment horizontal="center" vertical="center" wrapText="1"/>
      <protection locked="0"/>
    </xf>
    <xf numFmtId="0" fontId="17" fillId="0" borderId="63" xfId="0" applyFont="1" applyBorder="1"/>
    <xf numFmtId="0" fontId="17" fillId="0" borderId="50" xfId="0" applyFont="1" applyBorder="1"/>
    <xf numFmtId="10" fontId="17" fillId="2" borderId="52" xfId="3" applyNumberFormat="1" applyFont="1" applyFill="1" applyBorder="1" applyAlignment="1" applyProtection="1">
      <alignment horizontal="center" vertical="center" wrapText="1"/>
      <protection locked="0"/>
    </xf>
    <xf numFmtId="0" fontId="17" fillId="0" borderId="53" xfId="0" applyFont="1" applyBorder="1"/>
    <xf numFmtId="0" fontId="17" fillId="0" borderId="7" xfId="5" applyFont="1" applyBorder="1" applyAlignment="1">
      <alignment horizontal="left" vertical="center" wrapText="1"/>
    </xf>
    <xf numFmtId="0" fontId="46" fillId="0" borderId="7" xfId="5" applyFont="1" applyBorder="1" applyAlignment="1">
      <alignment horizontal="left" vertical="center" wrapText="1"/>
    </xf>
    <xf numFmtId="0" fontId="3" fillId="0" borderId="7" xfId="6" applyFont="1" applyBorder="1" applyAlignment="1">
      <alignment horizontal="left" vertical="center" wrapText="1"/>
    </xf>
    <xf numFmtId="0" fontId="15" fillId="8" borderId="73" xfId="0" applyFont="1" applyFill="1" applyBorder="1" applyAlignment="1">
      <alignment horizontal="center" vertical="center" wrapText="1"/>
    </xf>
    <xf numFmtId="0" fontId="16" fillId="4" borderId="67" xfId="0" applyFont="1" applyFill="1" applyBorder="1" applyAlignment="1">
      <alignment horizontal="center" vertical="center"/>
    </xf>
    <xf numFmtId="0" fontId="17" fillId="0" borderId="62" xfId="5" applyFont="1" applyBorder="1" applyAlignment="1">
      <alignment horizontal="left" vertical="center" wrapText="1"/>
    </xf>
    <xf numFmtId="9" fontId="16" fillId="4" borderId="63" xfId="0" applyNumberFormat="1" applyFont="1" applyFill="1" applyBorder="1" applyAlignment="1">
      <alignment horizontal="center" vertical="center"/>
    </xf>
    <xf numFmtId="0" fontId="16" fillId="4" borderId="49" xfId="0" applyFont="1" applyFill="1" applyBorder="1" applyAlignment="1">
      <alignment horizontal="center" vertical="center"/>
    </xf>
    <xf numFmtId="9" fontId="16" fillId="4" borderId="50" xfId="0" applyNumberFormat="1" applyFont="1" applyFill="1" applyBorder="1" applyAlignment="1">
      <alignment horizontal="center" vertical="center"/>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0" fontId="3" fillId="0" borderId="52" xfId="6" applyFont="1" applyBorder="1" applyAlignment="1">
      <alignment horizontal="left" vertical="center" wrapText="1"/>
    </xf>
    <xf numFmtId="9" fontId="16" fillId="4" borderId="53" xfId="0" applyNumberFormat="1" applyFont="1" applyFill="1" applyBorder="1" applyAlignment="1">
      <alignment horizontal="center" vertical="center"/>
    </xf>
    <xf numFmtId="0" fontId="17" fillId="2" borderId="51" xfId="0" applyFont="1" applyFill="1" applyBorder="1" applyAlignment="1" applyProtection="1">
      <alignment horizontal="center" vertical="center"/>
      <protection locked="0"/>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9" fontId="16" fillId="4" borderId="62" xfId="0" applyNumberFormat="1" applyFont="1" applyFill="1" applyBorder="1" applyAlignment="1">
      <alignment horizontal="center" vertical="center"/>
    </xf>
    <xf numFmtId="9" fontId="16" fillId="4" borderId="52" xfId="0" applyNumberFormat="1" applyFont="1" applyFill="1" applyBorder="1" applyAlignment="1">
      <alignment horizontal="center" vertical="center"/>
    </xf>
    <xf numFmtId="9" fontId="27" fillId="14" borderId="16" xfId="4" applyFont="1" applyFill="1" applyBorder="1" applyAlignment="1" applyProtection="1">
      <alignment horizontal="center" vertical="center" wrapText="1"/>
    </xf>
    <xf numFmtId="1" fontId="32" fillId="14" borderId="16" xfId="4" applyNumberFormat="1" applyFont="1" applyFill="1" applyBorder="1" applyAlignment="1" applyProtection="1">
      <alignment horizontal="center" vertical="center" wrapText="1"/>
    </xf>
    <xf numFmtId="0" fontId="27" fillId="14" borderId="21" xfId="0" applyFont="1" applyFill="1" applyBorder="1" applyAlignment="1" applyProtection="1">
      <alignment horizontal="center" vertical="center" wrapText="1"/>
      <protection locked="0"/>
    </xf>
    <xf numFmtId="0" fontId="16" fillId="0" borderId="54" xfId="0" applyFont="1" applyBorder="1" applyAlignment="1">
      <alignment vertical="center" wrapText="1"/>
    </xf>
    <xf numFmtId="9" fontId="16"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pplyProtection="1">
      <alignment horizontal="center" vertical="center" wrapText="1"/>
      <protection locked="0"/>
    </xf>
    <xf numFmtId="0" fontId="17" fillId="4" borderId="6" xfId="0" applyFont="1" applyFill="1" applyBorder="1" applyAlignment="1" applyProtection="1">
      <alignment horizontal="center" vertical="center" wrapText="1"/>
      <protection locked="0"/>
    </xf>
    <xf numFmtId="9" fontId="17" fillId="0" borderId="6" xfId="7" applyFont="1" applyBorder="1" applyAlignment="1">
      <alignment horizontal="center" vertical="center" wrapText="1"/>
    </xf>
    <xf numFmtId="0" fontId="17" fillId="0" borderId="55" xfId="0" applyFont="1" applyBorder="1" applyAlignment="1" applyProtection="1">
      <alignment vertical="center" wrapText="1"/>
      <protection locked="0"/>
    </xf>
    <xf numFmtId="9" fontId="17"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7" fillId="0" borderId="52" xfId="7" applyFont="1" applyBorder="1" applyAlignment="1">
      <alignment horizontal="center" vertical="center" wrapText="1"/>
    </xf>
    <xf numFmtId="0" fontId="32" fillId="4" borderId="16" xfId="0" applyFont="1" applyFill="1" applyBorder="1" applyAlignment="1">
      <alignment vertical="center" wrapText="1"/>
    </xf>
    <xf numFmtId="0" fontId="32" fillId="14" borderId="16" xfId="0" applyFont="1" applyFill="1" applyBorder="1" applyAlignment="1">
      <alignment horizontal="center" vertical="center" wrapText="1"/>
    </xf>
    <xf numFmtId="0" fontId="32" fillId="4" borderId="13" xfId="0" applyFont="1" applyFill="1" applyBorder="1" applyAlignment="1" applyProtection="1">
      <alignment vertical="center" wrapText="1"/>
      <protection locked="0"/>
    </xf>
    <xf numFmtId="0" fontId="32" fillId="14" borderId="16" xfId="0" applyFont="1" applyFill="1" applyBorder="1" applyAlignment="1" applyProtection="1">
      <alignment horizontal="center" vertical="center" wrapText="1"/>
      <protection locked="0"/>
    </xf>
    <xf numFmtId="2" fontId="32" fillId="14" borderId="21" xfId="0" applyNumberFormat="1" applyFont="1" applyFill="1" applyBorder="1" applyAlignment="1">
      <alignment horizontal="center" vertical="center" wrapText="1"/>
    </xf>
    <xf numFmtId="0" fontId="27" fillId="14" borderId="21" xfId="0" applyFont="1" applyFill="1" applyBorder="1" applyAlignment="1">
      <alignment horizontal="center" vertical="center"/>
    </xf>
    <xf numFmtId="0" fontId="32" fillId="14" borderId="21" xfId="0" applyFont="1" applyFill="1" applyBorder="1" applyAlignment="1" applyProtection="1">
      <alignment horizontal="center" vertical="center" wrapText="1"/>
      <protection locked="0"/>
    </xf>
    <xf numFmtId="0" fontId="32" fillId="14" borderId="21" xfId="0" applyFont="1" applyFill="1" applyBorder="1" applyAlignment="1">
      <alignment horizontal="center" vertical="center" wrapText="1"/>
    </xf>
    <xf numFmtId="0" fontId="14" fillId="14" borderId="64" xfId="0" applyFont="1" applyFill="1" applyBorder="1" applyAlignment="1">
      <alignment horizontal="right" vertical="center"/>
    </xf>
    <xf numFmtId="9" fontId="17" fillId="14" borderId="65" xfId="0" applyNumberFormat="1" applyFont="1" applyFill="1" applyBorder="1" applyAlignment="1">
      <alignment horizontal="center"/>
    </xf>
    <xf numFmtId="0" fontId="14" fillId="14" borderId="64" xfId="0" applyFont="1" applyFill="1" applyBorder="1" applyAlignment="1">
      <alignment horizontal="right"/>
    </xf>
    <xf numFmtId="0" fontId="23" fillId="10" borderId="26" xfId="0" applyFont="1" applyFill="1" applyBorder="1" applyAlignment="1">
      <alignment horizontal="left" vertical="center" wrapText="1"/>
    </xf>
    <xf numFmtId="0" fontId="23" fillId="10" borderId="47"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7" xfId="0" applyFont="1" applyFill="1" applyBorder="1" applyAlignment="1">
      <alignment horizontal="left" vertical="center" wrapText="1"/>
    </xf>
    <xf numFmtId="0" fontId="14" fillId="12" borderId="15" xfId="0" applyFont="1" applyFill="1" applyBorder="1" applyAlignment="1">
      <alignment horizontal="center" vertical="center" wrapText="1"/>
    </xf>
    <xf numFmtId="0" fontId="14" fillId="12" borderId="57"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5" fillId="13" borderId="26" xfId="0" applyFont="1" applyFill="1" applyBorder="1" applyAlignment="1">
      <alignment horizontal="left" vertical="center" wrapText="1"/>
    </xf>
    <xf numFmtId="0" fontId="25" fillId="13" borderId="47" xfId="0" applyFont="1" applyFill="1" applyBorder="1" applyAlignment="1">
      <alignment horizontal="left" vertical="center" wrapText="1"/>
    </xf>
    <xf numFmtId="0" fontId="25" fillId="13" borderId="17" xfId="0" applyFont="1" applyFill="1" applyBorder="1" applyAlignment="1">
      <alignment horizontal="left" vertical="center" wrapText="1"/>
    </xf>
    <xf numFmtId="0" fontId="24" fillId="11" borderId="26" xfId="0" applyFont="1" applyFill="1" applyBorder="1" applyAlignment="1">
      <alignment horizontal="center" vertical="center" wrapText="1" shrinkToFit="1"/>
    </xf>
    <xf numFmtId="0" fontId="24" fillId="11" borderId="47" xfId="0" applyFont="1" applyFill="1" applyBorder="1" applyAlignment="1">
      <alignment horizontal="center" vertical="center" wrapText="1" shrinkToFit="1"/>
    </xf>
    <xf numFmtId="0" fontId="24" fillId="11" borderId="17" xfId="0" applyFont="1" applyFill="1" applyBorder="1" applyAlignment="1">
      <alignment horizontal="center" vertical="center" wrapText="1" shrinkToFit="1"/>
    </xf>
    <xf numFmtId="0" fontId="21" fillId="10" borderId="26" xfId="0" applyFont="1" applyFill="1" applyBorder="1" applyAlignment="1" applyProtection="1">
      <alignment horizontal="left" vertical="center"/>
      <protection locked="0"/>
    </xf>
    <xf numFmtId="0" fontId="21" fillId="10" borderId="47" xfId="0" applyFont="1" applyFill="1" applyBorder="1" applyAlignment="1" applyProtection="1">
      <alignment horizontal="left" vertical="center"/>
      <protection locked="0"/>
    </xf>
    <xf numFmtId="0" fontId="21" fillId="10" borderId="17" xfId="0" applyFont="1" applyFill="1" applyBorder="1" applyAlignment="1" applyProtection="1">
      <alignment horizontal="left" vertical="center"/>
      <protection locked="0"/>
    </xf>
    <xf numFmtId="0" fontId="14" fillId="9" borderId="15" xfId="0" applyFont="1" applyFill="1" applyBorder="1" applyAlignment="1">
      <alignment horizontal="center" vertical="top" wrapText="1"/>
    </xf>
    <xf numFmtId="0" fontId="14" fillId="9" borderId="0" xfId="0" applyFont="1" applyFill="1" applyAlignment="1">
      <alignment horizontal="center" vertical="top" wrapText="1"/>
    </xf>
    <xf numFmtId="0" fontId="14" fillId="9" borderId="9" xfId="0" applyFont="1" applyFill="1" applyBorder="1" applyAlignment="1">
      <alignment horizontal="center" vertical="top" wrapText="1"/>
    </xf>
    <xf numFmtId="0" fontId="14" fillId="8" borderId="15" xfId="0"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locked="0"/>
    </xf>
    <xf numFmtId="0" fontId="15" fillId="8" borderId="15"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25" fillId="14" borderId="26" xfId="0" applyFont="1" applyFill="1" applyBorder="1" applyAlignment="1">
      <alignment horizontal="left" vertical="center" wrapText="1"/>
    </xf>
    <xf numFmtId="0" fontId="25" fillId="14" borderId="47" xfId="0" applyFont="1" applyFill="1" applyBorder="1" applyAlignment="1">
      <alignment horizontal="left" vertical="center" wrapText="1"/>
    </xf>
    <xf numFmtId="0" fontId="25" fillId="14" borderId="17" xfId="0" applyFont="1" applyFill="1" applyBorder="1" applyAlignment="1">
      <alignment horizontal="left" vertical="center" wrapText="1"/>
    </xf>
    <xf numFmtId="0" fontId="30" fillId="13" borderId="11"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8"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50" fillId="11" borderId="44" xfId="0" applyFont="1" applyFill="1" applyBorder="1" applyAlignment="1">
      <alignment horizontal="center" vertical="center" wrapText="1"/>
    </xf>
    <xf numFmtId="0" fontId="28" fillId="11" borderId="45" xfId="0" applyFont="1" applyFill="1" applyBorder="1" applyAlignment="1">
      <alignment horizontal="center" vertical="center"/>
    </xf>
    <xf numFmtId="0" fontId="28" fillId="11" borderId="46" xfId="0" applyFont="1" applyFill="1" applyBorder="1" applyAlignment="1">
      <alignment horizontal="center" vertical="center"/>
    </xf>
    <xf numFmtId="0" fontId="20" fillId="10" borderId="54" xfId="0" applyFont="1" applyFill="1" applyBorder="1" applyAlignment="1" applyProtection="1">
      <alignment horizontal="left"/>
      <protection locked="0"/>
    </xf>
    <xf numFmtId="0" fontId="20" fillId="10" borderId="6" xfId="0" applyFont="1" applyFill="1" applyBorder="1" applyAlignment="1" applyProtection="1">
      <alignment horizontal="left"/>
      <protection locked="0"/>
    </xf>
    <xf numFmtId="0" fontId="20" fillId="10" borderId="55" xfId="0" applyFont="1" applyFill="1" applyBorder="1" applyAlignment="1" applyProtection="1">
      <alignment horizontal="left"/>
      <protection locked="0"/>
    </xf>
    <xf numFmtId="0" fontId="20" fillId="10" borderId="49" xfId="0" applyFont="1" applyFill="1" applyBorder="1" applyAlignment="1">
      <alignment horizontal="left"/>
    </xf>
    <xf numFmtId="0" fontId="20" fillId="10" borderId="7" xfId="0" applyFont="1" applyFill="1" applyBorder="1" applyAlignment="1">
      <alignment horizontal="left"/>
    </xf>
    <xf numFmtId="0" fontId="20" fillId="10" borderId="50" xfId="0" applyFont="1" applyFill="1" applyBorder="1" applyAlignment="1">
      <alignment horizontal="left"/>
    </xf>
    <xf numFmtId="0" fontId="20" fillId="10" borderId="51" xfId="0" applyFont="1" applyFill="1" applyBorder="1" applyAlignment="1" applyProtection="1">
      <alignment horizontal="left"/>
      <protection locked="0"/>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14" fillId="8" borderId="15" xfId="0" applyFont="1" applyFill="1" applyBorder="1" applyAlignment="1">
      <alignment horizontal="center" vertical="center" wrapText="1"/>
    </xf>
    <xf numFmtId="0" fontId="36" fillId="13" borderId="48" xfId="0" applyFont="1" applyFill="1" applyBorder="1" applyAlignment="1">
      <alignment horizontal="left" vertical="top" wrapText="1"/>
    </xf>
    <xf numFmtId="0" fontId="36" fillId="13" borderId="74" xfId="0" applyFont="1" applyFill="1" applyBorder="1" applyAlignment="1">
      <alignment horizontal="left" vertical="top" wrapText="1"/>
    </xf>
    <xf numFmtId="0" fontId="36" fillId="13" borderId="75" xfId="0" applyFont="1" applyFill="1" applyBorder="1" applyAlignment="1">
      <alignment horizontal="left" vertical="top" wrapText="1"/>
    </xf>
    <xf numFmtId="0" fontId="5" fillId="3" borderId="10"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6" xfId="0" applyFont="1" applyFill="1" applyBorder="1" applyAlignment="1">
      <alignment horizontal="center" vertical="center" wrapText="1"/>
    </xf>
    <xf numFmtId="0" fontId="26" fillId="11" borderId="47" xfId="0" applyFont="1" applyFill="1" applyBorder="1" applyAlignment="1">
      <alignment horizontal="center" vertical="center"/>
    </xf>
    <xf numFmtId="0" fontId="26" fillId="11" borderId="17" xfId="0" applyFont="1" applyFill="1" applyBorder="1" applyAlignment="1">
      <alignment horizontal="center" vertical="center"/>
    </xf>
    <xf numFmtId="0" fontId="27" fillId="10" borderId="26" xfId="0" applyFont="1" applyFill="1" applyBorder="1" applyAlignment="1">
      <alignment vertical="center" wrapText="1"/>
    </xf>
    <xf numFmtId="0" fontId="27" fillId="10" borderId="47" xfId="0" applyFont="1" applyFill="1" applyBorder="1" applyAlignment="1">
      <alignment vertical="center" wrapText="1"/>
    </xf>
    <xf numFmtId="0" fontId="27" fillId="10" borderId="17" xfId="0" applyFont="1" applyFill="1" applyBorder="1" applyAlignment="1">
      <alignment vertical="center" wrapText="1"/>
    </xf>
    <xf numFmtId="0" fontId="16" fillId="0" borderId="7"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36" fillId="15" borderId="59" xfId="0" applyFont="1" applyFill="1" applyBorder="1" applyAlignment="1" applyProtection="1">
      <alignment horizontal="left" vertical="center" wrapText="1"/>
      <protection locked="0"/>
    </xf>
    <xf numFmtId="0" fontId="36" fillId="13" borderId="60" xfId="0" applyFont="1" applyFill="1" applyBorder="1" applyAlignment="1" applyProtection="1">
      <alignment wrapText="1"/>
      <protection locked="0"/>
    </xf>
    <xf numFmtId="0" fontId="36" fillId="13" borderId="61" xfId="0" applyFont="1" applyFill="1" applyBorder="1" applyAlignment="1" applyProtection="1">
      <alignment wrapText="1"/>
      <protection locked="0"/>
    </xf>
    <xf numFmtId="0" fontId="32" fillId="6" borderId="67"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13" borderId="26" xfId="0" applyFont="1" applyFill="1" applyBorder="1" applyAlignment="1">
      <alignment horizontal="left" vertical="center" wrapText="1"/>
    </xf>
    <xf numFmtId="0" fontId="32" fillId="13" borderId="47" xfId="0" applyFont="1" applyFill="1" applyBorder="1" applyAlignment="1">
      <alignment horizontal="left" vertical="center" wrapText="1"/>
    </xf>
    <xf numFmtId="0" fontId="32" fillId="13" borderId="17" xfId="0" applyFont="1" applyFill="1" applyBorder="1" applyAlignment="1">
      <alignment horizontal="left" vertical="center" wrapText="1"/>
    </xf>
    <xf numFmtId="0" fontId="29" fillId="17" borderId="11" xfId="0" applyFont="1" applyFill="1" applyBorder="1" applyAlignment="1">
      <alignment vertical="top"/>
    </xf>
    <xf numFmtId="0" fontId="18" fillId="17" borderId="12" xfId="0" applyFont="1" applyFill="1" applyBorder="1" applyAlignment="1">
      <alignment vertical="top"/>
    </xf>
    <xf numFmtId="0" fontId="29" fillId="17" borderId="69" xfId="0" applyFont="1" applyFill="1" applyBorder="1" applyAlignment="1">
      <alignment vertical="top"/>
    </xf>
    <xf numFmtId="0" fontId="29" fillId="17" borderId="70" xfId="0" applyFont="1" applyFill="1" applyBorder="1" applyAlignment="1">
      <alignment vertical="top"/>
    </xf>
    <xf numFmtId="0" fontId="27" fillId="6" borderId="59" xfId="0" applyFont="1" applyFill="1" applyBorder="1" applyAlignment="1">
      <alignment horizontal="center" vertical="center" wrapText="1"/>
    </xf>
    <xf numFmtId="0" fontId="27" fillId="6" borderId="43"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66"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18" fillId="17" borderId="39" xfId="0" applyFont="1" applyFill="1" applyBorder="1" applyAlignment="1">
      <alignment vertical="top" wrapText="1"/>
    </xf>
    <xf numFmtId="0" fontId="18" fillId="17" borderId="40" xfId="0" applyFont="1" applyFill="1" applyBorder="1" applyAlignment="1">
      <alignment vertical="top" wrapText="1"/>
    </xf>
    <xf numFmtId="0" fontId="32" fillId="6" borderId="71"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1"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18" fillId="17" borderId="11" xfId="0" applyFont="1" applyFill="1" applyBorder="1" applyAlignment="1">
      <alignment vertical="top"/>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31" fillId="7" borderId="43"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42" fillId="0" borderId="0" xfId="0" applyFont="1" applyAlignment="1">
      <alignment horizontal="left" vertical="center" wrapText="1"/>
    </xf>
    <xf numFmtId="0" fontId="43" fillId="0" borderId="44" xfId="0" applyFont="1" applyBorder="1" applyAlignment="1">
      <alignment horizontal="center" vertical="center"/>
    </xf>
    <xf numFmtId="0" fontId="45" fillId="0" borderId="46" xfId="0" applyFont="1" applyBorder="1" applyAlignment="1">
      <alignment horizontal="center" vertical="center"/>
    </xf>
    <xf numFmtId="0" fontId="18" fillId="16" borderId="26" xfId="0" applyFont="1" applyFill="1" applyBorder="1" applyAlignment="1">
      <alignment horizontal="left" vertical="center"/>
    </xf>
    <xf numFmtId="0" fontId="18" fillId="16" borderId="17" xfId="0" applyFont="1" applyFill="1" applyBorder="1" applyAlignment="1">
      <alignment horizontal="left" vertical="center"/>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zoomScale="80" zoomScaleNormal="80" workbookViewId="0">
      <selection activeCell="C5" sqref="C5:E5"/>
    </sheetView>
  </sheetViews>
  <sheetFormatPr defaultColWidth="12.85546875" defaultRowHeight="12.75" x14ac:dyDescent="0.2"/>
  <cols>
    <col min="1" max="1" width="20.42578125" style="2" customWidth="1"/>
    <col min="2" max="2" width="25.140625" style="2" customWidth="1"/>
    <col min="3" max="3" width="93.5703125" style="2" customWidth="1"/>
    <col min="4" max="4" width="40" style="2" customWidth="1"/>
    <col min="5" max="5" width="97.425781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196" t="s">
        <v>115</v>
      </c>
      <c r="B1" s="197"/>
      <c r="C1" s="197"/>
      <c r="D1" s="197"/>
      <c r="E1" s="197"/>
      <c r="F1" s="197"/>
      <c r="G1" s="197"/>
      <c r="H1" s="197"/>
      <c r="I1" s="197"/>
      <c r="J1" s="197"/>
      <c r="K1" s="198"/>
    </row>
    <row r="2" spans="1:11" ht="21.95" customHeight="1" thickBot="1" x14ac:dyDescent="0.25">
      <c r="A2" s="189" t="s">
        <v>180</v>
      </c>
      <c r="B2" s="190"/>
      <c r="C2" s="190"/>
      <c r="D2" s="190"/>
      <c r="E2" s="190"/>
      <c r="F2" s="190"/>
      <c r="G2" s="190"/>
      <c r="H2" s="190"/>
      <c r="I2" s="190"/>
      <c r="J2" s="190"/>
      <c r="K2" s="192"/>
    </row>
    <row r="3" spans="1:11" ht="21.95" customHeight="1" thickBot="1" x14ac:dyDescent="0.25">
      <c r="A3" s="189" t="s">
        <v>181</v>
      </c>
      <c r="B3" s="190"/>
      <c r="C3" s="190"/>
      <c r="D3" s="190"/>
      <c r="E3" s="190"/>
      <c r="F3" s="190"/>
      <c r="G3" s="191"/>
      <c r="H3" s="190"/>
      <c r="I3" s="190"/>
      <c r="J3" s="190"/>
      <c r="K3" s="192"/>
    </row>
    <row r="4" spans="1:11" s="4" customFormat="1" ht="100.9" customHeight="1" thickBot="1" x14ac:dyDescent="0.25">
      <c r="A4" s="125" t="s">
        <v>110</v>
      </c>
      <c r="B4" s="123" t="s">
        <v>106</v>
      </c>
      <c r="C4" s="122" t="s">
        <v>3</v>
      </c>
      <c r="D4" s="150" t="s">
        <v>4</v>
      </c>
      <c r="E4" s="123" t="s">
        <v>80</v>
      </c>
      <c r="F4" s="127" t="s">
        <v>0</v>
      </c>
      <c r="G4" s="193"/>
      <c r="H4" s="20" t="s">
        <v>107</v>
      </c>
      <c r="I4" s="18" t="s">
        <v>1</v>
      </c>
      <c r="J4" s="18" t="s">
        <v>108</v>
      </c>
      <c r="K4" s="19" t="s">
        <v>1</v>
      </c>
    </row>
    <row r="5" spans="1:11" ht="253.5" customHeight="1" x14ac:dyDescent="0.2">
      <c r="A5" s="151" t="s">
        <v>111</v>
      </c>
      <c r="B5" s="119" t="s">
        <v>217</v>
      </c>
      <c r="C5" s="152" t="s">
        <v>219</v>
      </c>
      <c r="D5" s="152" t="s">
        <v>183</v>
      </c>
      <c r="E5" s="152" t="s">
        <v>216</v>
      </c>
      <c r="F5" s="153">
        <v>0.04</v>
      </c>
      <c r="G5" s="194"/>
      <c r="H5" s="60"/>
      <c r="I5" s="61"/>
      <c r="J5" s="61"/>
      <c r="K5" s="62"/>
    </row>
    <row r="6" spans="1:11" ht="219.6" customHeight="1" x14ac:dyDescent="0.2">
      <c r="A6" s="154" t="s">
        <v>111</v>
      </c>
      <c r="B6" s="10" t="s">
        <v>184</v>
      </c>
      <c r="C6" s="147" t="s">
        <v>158</v>
      </c>
      <c r="D6" s="147" t="s">
        <v>159</v>
      </c>
      <c r="E6" s="147" t="s">
        <v>172</v>
      </c>
      <c r="F6" s="155">
        <v>0.03</v>
      </c>
      <c r="G6" s="194"/>
      <c r="H6" s="136"/>
      <c r="I6" s="137"/>
      <c r="J6" s="137"/>
      <c r="K6" s="138"/>
    </row>
    <row r="7" spans="1:11" ht="219.6" customHeight="1" x14ac:dyDescent="0.2">
      <c r="A7" s="154" t="s">
        <v>111</v>
      </c>
      <c r="B7" s="10" t="s">
        <v>186</v>
      </c>
      <c r="C7" s="147" t="s">
        <v>158</v>
      </c>
      <c r="D7" s="147" t="s">
        <v>159</v>
      </c>
      <c r="E7" s="147" t="s">
        <v>185</v>
      </c>
      <c r="F7" s="155">
        <v>0.03</v>
      </c>
      <c r="G7" s="194"/>
      <c r="H7" s="136"/>
      <c r="I7" s="137"/>
      <c r="J7" s="137"/>
      <c r="K7" s="138"/>
    </row>
    <row r="8" spans="1:11" ht="219.6" customHeight="1" x14ac:dyDescent="0.2">
      <c r="A8" s="154" t="s">
        <v>111</v>
      </c>
      <c r="B8" s="10" t="s">
        <v>187</v>
      </c>
      <c r="C8" s="147" t="s">
        <v>196</v>
      </c>
      <c r="D8" s="147" t="s">
        <v>189</v>
      </c>
      <c r="E8" s="147" t="s">
        <v>173</v>
      </c>
      <c r="F8" s="155">
        <v>0.01</v>
      </c>
      <c r="G8" s="194"/>
      <c r="H8" s="136"/>
      <c r="I8" s="137"/>
      <c r="J8" s="137"/>
      <c r="K8" s="138"/>
    </row>
    <row r="9" spans="1:11" ht="219.6" customHeight="1" x14ac:dyDescent="0.2">
      <c r="A9" s="154" t="s">
        <v>111</v>
      </c>
      <c r="B9" s="10" t="s">
        <v>188</v>
      </c>
      <c r="C9" s="148" t="s">
        <v>201</v>
      </c>
      <c r="D9" s="147" t="s">
        <v>208</v>
      </c>
      <c r="E9" s="147" t="s">
        <v>197</v>
      </c>
      <c r="F9" s="155">
        <v>0.02</v>
      </c>
      <c r="G9" s="194"/>
      <c r="H9" s="136"/>
      <c r="I9" s="137"/>
      <c r="J9" s="137"/>
      <c r="K9" s="138"/>
    </row>
    <row r="10" spans="1:11" ht="219.6" customHeight="1" x14ac:dyDescent="0.2">
      <c r="A10" s="156" t="s">
        <v>112</v>
      </c>
      <c r="B10" s="10">
        <v>2</v>
      </c>
      <c r="C10" s="149" t="s">
        <v>202</v>
      </c>
      <c r="D10" s="149" t="s">
        <v>190</v>
      </c>
      <c r="E10" s="132" t="s">
        <v>191</v>
      </c>
      <c r="F10" s="155">
        <v>0.1</v>
      </c>
      <c r="G10" s="194"/>
      <c r="H10" s="136"/>
      <c r="I10" s="137"/>
      <c r="J10" s="137"/>
      <c r="K10" s="138"/>
    </row>
    <row r="11" spans="1:11" ht="162.75" customHeight="1" x14ac:dyDescent="0.2">
      <c r="A11" s="156" t="s">
        <v>112</v>
      </c>
      <c r="B11" s="10" t="s">
        <v>174</v>
      </c>
      <c r="C11" s="149" t="s">
        <v>203</v>
      </c>
      <c r="D11" s="132" t="s">
        <v>204</v>
      </c>
      <c r="E11" s="132" t="s">
        <v>177</v>
      </c>
      <c r="F11" s="155">
        <v>0.05</v>
      </c>
      <c r="G11" s="194"/>
      <c r="H11" s="63"/>
      <c r="I11" s="6"/>
      <c r="J11" s="6"/>
      <c r="K11" s="64"/>
    </row>
    <row r="12" spans="1:11" ht="123" customHeight="1" x14ac:dyDescent="0.2">
      <c r="A12" s="156" t="s">
        <v>112</v>
      </c>
      <c r="B12" s="10" t="s">
        <v>175</v>
      </c>
      <c r="C12" s="149" t="s">
        <v>203</v>
      </c>
      <c r="D12" s="132" t="s">
        <v>205</v>
      </c>
      <c r="E12" s="132" t="s">
        <v>178</v>
      </c>
      <c r="F12" s="155">
        <v>0.05</v>
      </c>
      <c r="G12" s="194"/>
      <c r="H12" s="63"/>
      <c r="I12" s="6"/>
      <c r="J12" s="6"/>
      <c r="K12" s="64"/>
    </row>
    <row r="13" spans="1:11" ht="162.75" customHeight="1" x14ac:dyDescent="0.2">
      <c r="A13" s="156" t="s">
        <v>112</v>
      </c>
      <c r="B13" s="10" t="s">
        <v>176</v>
      </c>
      <c r="C13" s="149" t="s">
        <v>203</v>
      </c>
      <c r="D13" s="132" t="s">
        <v>209</v>
      </c>
      <c r="E13" s="132" t="s">
        <v>179</v>
      </c>
      <c r="F13" s="155">
        <v>0.05</v>
      </c>
      <c r="G13" s="194"/>
      <c r="H13" s="63"/>
      <c r="I13" s="6"/>
      <c r="J13" s="6"/>
      <c r="K13" s="64"/>
    </row>
    <row r="14" spans="1:11" ht="123" customHeight="1" x14ac:dyDescent="0.2">
      <c r="A14" s="156" t="s">
        <v>112</v>
      </c>
      <c r="B14" s="10">
        <v>4</v>
      </c>
      <c r="C14" s="135" t="s">
        <v>206</v>
      </c>
      <c r="D14" s="133" t="s">
        <v>160</v>
      </c>
      <c r="E14" s="133" t="s">
        <v>161</v>
      </c>
      <c r="F14" s="155">
        <v>0.05</v>
      </c>
      <c r="G14" s="194"/>
      <c r="H14" s="63"/>
      <c r="I14" s="6"/>
      <c r="J14" s="6"/>
      <c r="K14" s="64"/>
    </row>
    <row r="15" spans="1:11" ht="387.75" customHeight="1" x14ac:dyDescent="0.2">
      <c r="A15" s="156" t="s">
        <v>112</v>
      </c>
      <c r="B15" s="10">
        <v>5</v>
      </c>
      <c r="C15" s="132" t="s">
        <v>207</v>
      </c>
      <c r="D15" s="132" t="s">
        <v>162</v>
      </c>
      <c r="E15" s="132" t="s">
        <v>163</v>
      </c>
      <c r="F15" s="155">
        <v>0.05</v>
      </c>
      <c r="G15" s="194"/>
      <c r="H15" s="63"/>
      <c r="I15" s="6"/>
      <c r="J15" s="6"/>
      <c r="K15" s="64"/>
    </row>
    <row r="16" spans="1:11" ht="123" customHeight="1" x14ac:dyDescent="0.2">
      <c r="A16" s="156" t="s">
        <v>112</v>
      </c>
      <c r="B16" s="10" t="s">
        <v>192</v>
      </c>
      <c r="C16" s="132" t="s">
        <v>198</v>
      </c>
      <c r="D16" s="132" t="s">
        <v>164</v>
      </c>
      <c r="E16" s="132" t="s">
        <v>199</v>
      </c>
      <c r="F16" s="155">
        <v>0.05</v>
      </c>
      <c r="G16" s="194"/>
      <c r="H16" s="63"/>
      <c r="I16" s="6"/>
      <c r="J16" s="6"/>
      <c r="K16" s="64"/>
    </row>
    <row r="17" spans="1:11" ht="123" customHeight="1" x14ac:dyDescent="0.2">
      <c r="A17" s="156" t="s">
        <v>112</v>
      </c>
      <c r="B17" s="10">
        <v>11</v>
      </c>
      <c r="C17" s="134" t="s">
        <v>200</v>
      </c>
      <c r="D17" s="132" t="s">
        <v>165</v>
      </c>
      <c r="E17" s="132" t="s">
        <v>166</v>
      </c>
      <c r="F17" s="155">
        <v>0.01</v>
      </c>
      <c r="G17" s="194"/>
      <c r="H17" s="63"/>
      <c r="I17" s="6"/>
      <c r="J17" s="6"/>
      <c r="K17" s="64"/>
    </row>
    <row r="18" spans="1:11" ht="123" customHeight="1" x14ac:dyDescent="0.2">
      <c r="A18" s="156" t="s">
        <v>112</v>
      </c>
      <c r="B18" s="10">
        <v>16</v>
      </c>
      <c r="C18" s="132" t="s">
        <v>193</v>
      </c>
      <c r="D18" s="132" t="s">
        <v>194</v>
      </c>
      <c r="E18" s="132" t="s">
        <v>167</v>
      </c>
      <c r="F18" s="155">
        <v>0.16</v>
      </c>
      <c r="G18" s="194"/>
      <c r="H18" s="63"/>
      <c r="I18" s="6"/>
      <c r="J18" s="6"/>
      <c r="K18" s="64"/>
    </row>
    <row r="19" spans="1:11" ht="123" customHeight="1" x14ac:dyDescent="0.2">
      <c r="A19" s="156" t="s">
        <v>112</v>
      </c>
      <c r="B19" s="10">
        <v>19</v>
      </c>
      <c r="C19" s="149" t="s">
        <v>168</v>
      </c>
      <c r="D19" s="132" t="s">
        <v>194</v>
      </c>
      <c r="E19" s="149" t="s">
        <v>169</v>
      </c>
      <c r="F19" s="155">
        <v>0.1</v>
      </c>
      <c r="G19" s="194"/>
      <c r="H19" s="63"/>
      <c r="I19" s="6"/>
      <c r="J19" s="6"/>
      <c r="K19" s="64"/>
    </row>
    <row r="20" spans="1:11" ht="123" customHeight="1" thickBot="1" x14ac:dyDescent="0.25">
      <c r="A20" s="157" t="s">
        <v>100</v>
      </c>
      <c r="B20" s="120">
        <v>1</v>
      </c>
      <c r="C20" s="158" t="s">
        <v>170</v>
      </c>
      <c r="D20" s="158" t="s">
        <v>195</v>
      </c>
      <c r="E20" s="158" t="s">
        <v>171</v>
      </c>
      <c r="F20" s="159">
        <v>0.2</v>
      </c>
      <c r="G20" s="195"/>
      <c r="H20" s="160"/>
      <c r="I20" s="161"/>
      <c r="J20" s="161"/>
      <c r="K20" s="162"/>
    </row>
    <row r="21" spans="1:11" ht="13.5" customHeight="1" thickBot="1" x14ac:dyDescent="0.3">
      <c r="A21" s="7"/>
      <c r="B21" s="7"/>
      <c r="D21" s="7"/>
      <c r="E21" s="186" t="s">
        <v>2</v>
      </c>
      <c r="F21" s="187">
        <f>SUM(F5:F20)</f>
        <v>1</v>
      </c>
      <c r="G21" s="2"/>
      <c r="H21" s="7"/>
      <c r="I21" s="7"/>
      <c r="J21" s="7"/>
      <c r="K21" s="7"/>
    </row>
    <row r="24" spans="1:11" ht="15.75" customHeight="1" x14ac:dyDescent="0.2">
      <c r="E24" s="2"/>
      <c r="F24" s="2"/>
      <c r="G24" s="2"/>
    </row>
    <row r="25" spans="1:11" ht="12.75" customHeight="1" x14ac:dyDescent="0.2">
      <c r="E25" s="2"/>
      <c r="F25" s="2"/>
      <c r="G25" s="2"/>
    </row>
    <row r="26" spans="1:11" ht="55.5" customHeight="1" x14ac:dyDescent="0.2">
      <c r="E26" s="2"/>
      <c r="F26" s="2"/>
      <c r="G26" s="2"/>
    </row>
    <row r="27" spans="1:11" x14ac:dyDescent="0.2">
      <c r="E27" s="2"/>
      <c r="F27" s="2"/>
      <c r="G27" s="2"/>
    </row>
    <row r="28" spans="1:11" x14ac:dyDescent="0.2">
      <c r="E28" s="2"/>
      <c r="F28" s="2"/>
      <c r="G28" s="2"/>
    </row>
    <row r="29" spans="1:11" x14ac:dyDescent="0.2">
      <c r="E29" s="2"/>
      <c r="F29" s="2"/>
      <c r="G29" s="2"/>
    </row>
  </sheetData>
  <sheetProtection formatCells="0" formatColumns="0" formatRows="0"/>
  <mergeCells count="4">
    <mergeCell ref="A3:K3"/>
    <mergeCell ref="G4:G20"/>
    <mergeCell ref="A1:K1"/>
    <mergeCell ref="A2:K2"/>
  </mergeCells>
  <phoneticPr fontId="7" type="noConversion"/>
  <dataValidations count="1">
    <dataValidation type="list" allowBlank="1" showInputMessage="1" showErrorMessage="1" sqref="I5:I20 K5:K20"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zoomScale="60" zoomScaleNormal="60" zoomScaleSheetLayoutView="100" workbookViewId="0">
      <selection activeCell="F6" sqref="F6"/>
    </sheetView>
  </sheetViews>
  <sheetFormatPr defaultColWidth="8.85546875" defaultRowHeight="15" x14ac:dyDescent="0.25"/>
  <cols>
    <col min="1" max="1" width="19.140625" style="7" customWidth="1"/>
    <col min="2" max="2" width="28.42578125" style="7" customWidth="1"/>
    <col min="3" max="3" width="79.42578125" style="7" customWidth="1"/>
    <col min="4" max="4" width="74.85546875" style="7" customWidth="1"/>
    <col min="5" max="5" width="152.710937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2" t="s">
        <v>109</v>
      </c>
      <c r="B1" s="203"/>
      <c r="C1" s="203"/>
      <c r="D1" s="203"/>
      <c r="E1" s="203"/>
      <c r="F1" s="203"/>
      <c r="G1" s="203"/>
      <c r="H1" s="203"/>
      <c r="I1" s="203"/>
      <c r="J1" s="203"/>
      <c r="K1" s="203"/>
      <c r="L1" s="203"/>
      <c r="M1" s="203"/>
      <c r="N1" s="203"/>
      <c r="O1" s="204"/>
    </row>
    <row r="2" spans="1:16" s="8" customFormat="1" ht="21.75" thickBot="1" x14ac:dyDescent="0.3">
      <c r="A2" s="205" t="s">
        <v>81</v>
      </c>
      <c r="B2" s="206"/>
      <c r="C2" s="206"/>
      <c r="D2" s="206"/>
      <c r="E2" s="206"/>
      <c r="F2" s="206"/>
      <c r="G2" s="206"/>
      <c r="H2" s="206"/>
      <c r="I2" s="206"/>
      <c r="J2" s="206"/>
      <c r="K2" s="206"/>
      <c r="L2" s="206"/>
      <c r="M2" s="206"/>
      <c r="N2" s="206"/>
      <c r="O2" s="207"/>
      <c r="P2" s="9"/>
    </row>
    <row r="3" spans="1:16" s="8" customFormat="1" ht="21.75" thickBot="1" x14ac:dyDescent="0.3">
      <c r="A3" s="205" t="s">
        <v>85</v>
      </c>
      <c r="B3" s="206"/>
      <c r="C3" s="206"/>
      <c r="D3" s="206"/>
      <c r="E3" s="206"/>
      <c r="F3" s="206"/>
      <c r="G3" s="206"/>
      <c r="H3" s="206"/>
      <c r="I3" s="206"/>
      <c r="J3" s="206"/>
      <c r="K3" s="206"/>
      <c r="L3" s="206"/>
      <c r="M3" s="206"/>
      <c r="N3" s="206"/>
      <c r="O3" s="207"/>
      <c r="P3" s="9"/>
    </row>
    <row r="4" spans="1:16" s="8" customFormat="1" ht="21.75" thickBot="1" x14ac:dyDescent="0.3">
      <c r="A4" s="205" t="s">
        <v>182</v>
      </c>
      <c r="B4" s="206"/>
      <c r="C4" s="206"/>
      <c r="D4" s="206"/>
      <c r="E4" s="206"/>
      <c r="F4" s="206"/>
      <c r="G4" s="206"/>
      <c r="H4" s="206"/>
      <c r="I4" s="206"/>
      <c r="J4" s="206"/>
      <c r="K4" s="206"/>
      <c r="L4" s="206"/>
      <c r="M4" s="206"/>
      <c r="N4" s="206"/>
      <c r="O4" s="207"/>
      <c r="P4" s="9"/>
    </row>
    <row r="5" spans="1:16" ht="105.75" customHeight="1" thickBot="1" x14ac:dyDescent="0.3">
      <c r="A5" s="125" t="s">
        <v>110</v>
      </c>
      <c r="B5" s="121" t="s">
        <v>82</v>
      </c>
      <c r="C5" s="127" t="s">
        <v>3</v>
      </c>
      <c r="D5" s="122" t="s">
        <v>4</v>
      </c>
      <c r="E5" s="123" t="s">
        <v>80</v>
      </c>
      <c r="F5" s="124" t="s">
        <v>0</v>
      </c>
      <c r="G5" s="122" t="s">
        <v>134</v>
      </c>
      <c r="H5" s="122" t="s">
        <v>101</v>
      </c>
      <c r="I5" s="122" t="s">
        <v>102</v>
      </c>
      <c r="J5" s="126" t="s">
        <v>114</v>
      </c>
      <c r="K5" s="208"/>
      <c r="L5" s="125" t="s">
        <v>103</v>
      </c>
      <c r="M5" s="122" t="s">
        <v>5</v>
      </c>
      <c r="N5" s="123" t="s">
        <v>218</v>
      </c>
      <c r="O5" s="140" t="s">
        <v>104</v>
      </c>
    </row>
    <row r="6" spans="1:16" ht="250.5" customHeight="1" x14ac:dyDescent="0.25">
      <c r="A6" s="151" t="s">
        <v>111</v>
      </c>
      <c r="B6" s="119" t="s">
        <v>217</v>
      </c>
      <c r="C6" s="152" t="s">
        <v>219</v>
      </c>
      <c r="D6" s="152" t="s">
        <v>183</v>
      </c>
      <c r="E6" s="152" t="s">
        <v>216</v>
      </c>
      <c r="F6" s="163">
        <v>0.04</v>
      </c>
      <c r="G6" s="65"/>
      <c r="H6" s="66"/>
      <c r="I6" s="66"/>
      <c r="J6" s="67"/>
      <c r="K6" s="209"/>
      <c r="L6" s="73"/>
      <c r="M6" s="74">
        <f>+L6*F6</f>
        <v>0</v>
      </c>
      <c r="N6" s="142"/>
      <c r="O6" s="143"/>
    </row>
    <row r="7" spans="1:16" ht="201.6" customHeight="1" x14ac:dyDescent="0.25">
      <c r="A7" s="154" t="s">
        <v>111</v>
      </c>
      <c r="B7" s="10" t="s">
        <v>184</v>
      </c>
      <c r="C7" s="147" t="s">
        <v>158</v>
      </c>
      <c r="D7" s="147" t="s">
        <v>159</v>
      </c>
      <c r="E7" s="147" t="s">
        <v>172</v>
      </c>
      <c r="F7" s="139">
        <v>0.03</v>
      </c>
      <c r="G7" s="11"/>
      <c r="H7" s="12"/>
      <c r="I7" s="12"/>
      <c r="J7" s="68"/>
      <c r="K7" s="209"/>
      <c r="L7" s="75"/>
      <c r="M7" s="13">
        <f t="shared" ref="M7:M21" si="0">+L7*F7</f>
        <v>0</v>
      </c>
      <c r="N7" s="141"/>
      <c r="O7" s="144"/>
    </row>
    <row r="8" spans="1:16" ht="201.6" customHeight="1" x14ac:dyDescent="0.25">
      <c r="A8" s="154" t="s">
        <v>111</v>
      </c>
      <c r="B8" s="10" t="s">
        <v>186</v>
      </c>
      <c r="C8" s="147" t="s">
        <v>158</v>
      </c>
      <c r="D8" s="147" t="s">
        <v>159</v>
      </c>
      <c r="E8" s="147" t="s">
        <v>185</v>
      </c>
      <c r="F8" s="139">
        <v>0.03</v>
      </c>
      <c r="G8" s="11"/>
      <c r="H8" s="12"/>
      <c r="I8" s="12"/>
      <c r="J8" s="68"/>
      <c r="K8" s="209"/>
      <c r="L8" s="75"/>
      <c r="M8" s="13">
        <f t="shared" si="0"/>
        <v>0</v>
      </c>
      <c r="N8" s="141"/>
      <c r="O8" s="144"/>
    </row>
    <row r="9" spans="1:16" ht="201.6" customHeight="1" x14ac:dyDescent="0.25">
      <c r="A9" s="154" t="s">
        <v>111</v>
      </c>
      <c r="B9" s="10" t="s">
        <v>187</v>
      </c>
      <c r="C9" s="147" t="s">
        <v>196</v>
      </c>
      <c r="D9" s="147" t="s">
        <v>189</v>
      </c>
      <c r="E9" s="147" t="s">
        <v>173</v>
      </c>
      <c r="F9" s="139">
        <v>0.01</v>
      </c>
      <c r="G9" s="11"/>
      <c r="H9" s="12"/>
      <c r="I9" s="12"/>
      <c r="J9" s="68"/>
      <c r="K9" s="209"/>
      <c r="L9" s="75"/>
      <c r="M9" s="13">
        <f t="shared" si="0"/>
        <v>0</v>
      </c>
      <c r="N9" s="141"/>
      <c r="O9" s="144"/>
    </row>
    <row r="10" spans="1:16" ht="201.6" customHeight="1" x14ac:dyDescent="0.25">
      <c r="A10" s="154" t="s">
        <v>111</v>
      </c>
      <c r="B10" s="10" t="s">
        <v>188</v>
      </c>
      <c r="C10" s="148" t="s">
        <v>201</v>
      </c>
      <c r="D10" s="147" t="s">
        <v>208</v>
      </c>
      <c r="E10" s="147" t="s">
        <v>197</v>
      </c>
      <c r="F10" s="139">
        <v>0.02</v>
      </c>
      <c r="G10" s="11"/>
      <c r="H10" s="12"/>
      <c r="I10" s="12"/>
      <c r="J10" s="68"/>
      <c r="K10" s="209"/>
      <c r="L10" s="75"/>
      <c r="M10" s="13">
        <f t="shared" si="0"/>
        <v>0</v>
      </c>
      <c r="N10" s="141"/>
      <c r="O10" s="144"/>
    </row>
    <row r="11" spans="1:16" ht="201.6" customHeight="1" x14ac:dyDescent="0.25">
      <c r="A11" s="156" t="s">
        <v>112</v>
      </c>
      <c r="B11" s="10">
        <v>2</v>
      </c>
      <c r="C11" s="149" t="s">
        <v>202</v>
      </c>
      <c r="D11" s="149" t="s">
        <v>190</v>
      </c>
      <c r="E11" s="132" t="s">
        <v>191</v>
      </c>
      <c r="F11" s="139">
        <v>0.1</v>
      </c>
      <c r="G11" s="11"/>
      <c r="H11" s="12"/>
      <c r="I11" s="12"/>
      <c r="J11" s="68"/>
      <c r="K11" s="209"/>
      <c r="L11" s="75"/>
      <c r="M11" s="13">
        <f t="shared" si="0"/>
        <v>0</v>
      </c>
      <c r="N11" s="141"/>
      <c r="O11" s="144"/>
    </row>
    <row r="12" spans="1:16" ht="201.6" customHeight="1" x14ac:dyDescent="0.25">
      <c r="A12" s="156" t="s">
        <v>112</v>
      </c>
      <c r="B12" s="10" t="s">
        <v>174</v>
      </c>
      <c r="C12" s="149" t="s">
        <v>203</v>
      </c>
      <c r="D12" s="132" t="s">
        <v>204</v>
      </c>
      <c r="E12" s="132" t="s">
        <v>177</v>
      </c>
      <c r="F12" s="139">
        <v>0.05</v>
      </c>
      <c r="G12" s="11"/>
      <c r="H12" s="12"/>
      <c r="I12" s="12"/>
      <c r="J12" s="68"/>
      <c r="K12" s="209"/>
      <c r="L12" s="75"/>
      <c r="M12" s="13">
        <f t="shared" si="0"/>
        <v>0</v>
      </c>
      <c r="N12" s="141"/>
      <c r="O12" s="144"/>
    </row>
    <row r="13" spans="1:16" ht="201.6" customHeight="1" x14ac:dyDescent="0.25">
      <c r="A13" s="156" t="s">
        <v>112</v>
      </c>
      <c r="B13" s="10" t="s">
        <v>175</v>
      </c>
      <c r="C13" s="149" t="s">
        <v>203</v>
      </c>
      <c r="D13" s="132" t="s">
        <v>205</v>
      </c>
      <c r="E13" s="132" t="s">
        <v>178</v>
      </c>
      <c r="F13" s="139">
        <v>0.05</v>
      </c>
      <c r="G13" s="11"/>
      <c r="H13" s="12"/>
      <c r="I13" s="12"/>
      <c r="J13" s="68"/>
      <c r="K13" s="209"/>
      <c r="L13" s="75"/>
      <c r="M13" s="13">
        <f t="shared" si="0"/>
        <v>0</v>
      </c>
      <c r="N13" s="141"/>
      <c r="O13" s="144"/>
    </row>
    <row r="14" spans="1:16" ht="201.6" customHeight="1" x14ac:dyDescent="0.25">
      <c r="A14" s="156" t="s">
        <v>112</v>
      </c>
      <c r="B14" s="10" t="s">
        <v>176</v>
      </c>
      <c r="C14" s="149" t="s">
        <v>203</v>
      </c>
      <c r="D14" s="132" t="s">
        <v>209</v>
      </c>
      <c r="E14" s="132" t="s">
        <v>179</v>
      </c>
      <c r="F14" s="139">
        <v>0.05</v>
      </c>
      <c r="G14" s="11"/>
      <c r="H14" s="12"/>
      <c r="I14" s="12"/>
      <c r="J14" s="68"/>
      <c r="K14" s="209"/>
      <c r="L14" s="75"/>
      <c r="M14" s="13">
        <f t="shared" si="0"/>
        <v>0</v>
      </c>
      <c r="N14" s="141"/>
      <c r="O14" s="144"/>
    </row>
    <row r="15" spans="1:16" ht="201.6" customHeight="1" x14ac:dyDescent="0.25">
      <c r="A15" s="156" t="s">
        <v>112</v>
      </c>
      <c r="B15" s="10">
        <v>4</v>
      </c>
      <c r="C15" s="135" t="s">
        <v>206</v>
      </c>
      <c r="D15" s="133" t="s">
        <v>160</v>
      </c>
      <c r="E15" s="133" t="s">
        <v>161</v>
      </c>
      <c r="F15" s="139">
        <v>0.05</v>
      </c>
      <c r="G15" s="11"/>
      <c r="H15" s="12"/>
      <c r="I15" s="12"/>
      <c r="J15" s="68"/>
      <c r="K15" s="209"/>
      <c r="L15" s="75"/>
      <c r="M15" s="13">
        <f t="shared" si="0"/>
        <v>0</v>
      </c>
      <c r="N15" s="141"/>
      <c r="O15" s="144"/>
    </row>
    <row r="16" spans="1:16" ht="357.75" customHeight="1" x14ac:dyDescent="0.25">
      <c r="A16" s="156" t="s">
        <v>112</v>
      </c>
      <c r="B16" s="10">
        <v>5</v>
      </c>
      <c r="C16" s="132" t="s">
        <v>207</v>
      </c>
      <c r="D16" s="132" t="s">
        <v>162</v>
      </c>
      <c r="E16" s="132" t="s">
        <v>163</v>
      </c>
      <c r="F16" s="139">
        <v>0.05</v>
      </c>
      <c r="G16" s="11"/>
      <c r="H16" s="12"/>
      <c r="I16" s="12"/>
      <c r="J16" s="68"/>
      <c r="K16" s="209"/>
      <c r="L16" s="75"/>
      <c r="M16" s="13">
        <f t="shared" si="0"/>
        <v>0</v>
      </c>
      <c r="N16" s="141"/>
      <c r="O16" s="144"/>
    </row>
    <row r="17" spans="1:15" ht="201.6" customHeight="1" x14ac:dyDescent="0.25">
      <c r="A17" s="156" t="s">
        <v>112</v>
      </c>
      <c r="B17" s="10" t="s">
        <v>192</v>
      </c>
      <c r="C17" s="132" t="s">
        <v>198</v>
      </c>
      <c r="D17" s="132" t="s">
        <v>164</v>
      </c>
      <c r="E17" s="132" t="s">
        <v>199</v>
      </c>
      <c r="F17" s="139">
        <v>0.05</v>
      </c>
      <c r="G17" s="11"/>
      <c r="H17" s="12"/>
      <c r="I17" s="12"/>
      <c r="J17" s="68"/>
      <c r="K17" s="209"/>
      <c r="L17" s="75"/>
      <c r="M17" s="13">
        <f t="shared" si="0"/>
        <v>0</v>
      </c>
      <c r="N17" s="141"/>
      <c r="O17" s="144"/>
    </row>
    <row r="18" spans="1:15" ht="201.6" customHeight="1" x14ac:dyDescent="0.25">
      <c r="A18" s="156" t="s">
        <v>112</v>
      </c>
      <c r="B18" s="10">
        <v>11</v>
      </c>
      <c r="C18" s="134" t="s">
        <v>200</v>
      </c>
      <c r="D18" s="132" t="s">
        <v>165</v>
      </c>
      <c r="E18" s="132" t="s">
        <v>166</v>
      </c>
      <c r="F18" s="139">
        <v>0.01</v>
      </c>
      <c r="G18" s="11"/>
      <c r="H18" s="12"/>
      <c r="I18" s="12"/>
      <c r="J18" s="68"/>
      <c r="K18" s="209"/>
      <c r="L18" s="75"/>
      <c r="M18" s="13">
        <f t="shared" si="0"/>
        <v>0</v>
      </c>
      <c r="N18" s="141"/>
      <c r="O18" s="144"/>
    </row>
    <row r="19" spans="1:15" ht="201.6" customHeight="1" x14ac:dyDescent="0.25">
      <c r="A19" s="156" t="s">
        <v>112</v>
      </c>
      <c r="B19" s="10">
        <v>16</v>
      </c>
      <c r="C19" s="132" t="s">
        <v>193</v>
      </c>
      <c r="D19" s="132" t="s">
        <v>194</v>
      </c>
      <c r="E19" s="132" t="s">
        <v>167</v>
      </c>
      <c r="F19" s="139">
        <v>0.16</v>
      </c>
      <c r="G19" s="11"/>
      <c r="H19" s="12"/>
      <c r="I19" s="12"/>
      <c r="J19" s="68"/>
      <c r="K19" s="209"/>
      <c r="L19" s="75"/>
      <c r="M19" s="13">
        <f t="shared" si="0"/>
        <v>0</v>
      </c>
      <c r="N19" s="141"/>
      <c r="O19" s="144"/>
    </row>
    <row r="20" spans="1:15" ht="201.6" customHeight="1" x14ac:dyDescent="0.25">
      <c r="A20" s="156" t="s">
        <v>112</v>
      </c>
      <c r="B20" s="10">
        <v>19</v>
      </c>
      <c r="C20" s="149" t="s">
        <v>168</v>
      </c>
      <c r="D20" s="132" t="s">
        <v>194</v>
      </c>
      <c r="E20" s="149" t="s">
        <v>169</v>
      </c>
      <c r="F20" s="139">
        <v>0.1</v>
      </c>
      <c r="G20" s="11"/>
      <c r="H20" s="12"/>
      <c r="I20" s="12"/>
      <c r="J20" s="68"/>
      <c r="K20" s="209"/>
      <c r="L20" s="75"/>
      <c r="M20" s="13">
        <f t="shared" si="0"/>
        <v>0</v>
      </c>
      <c r="N20" s="141"/>
      <c r="O20" s="144"/>
    </row>
    <row r="21" spans="1:15" ht="185.25" customHeight="1" thickBot="1" x14ac:dyDescent="0.3">
      <c r="A21" s="157" t="s">
        <v>100</v>
      </c>
      <c r="B21" s="120">
        <v>1</v>
      </c>
      <c r="C21" s="158" t="s">
        <v>170</v>
      </c>
      <c r="D21" s="158" t="s">
        <v>195</v>
      </c>
      <c r="E21" s="158" t="s">
        <v>171</v>
      </c>
      <c r="F21" s="164">
        <v>0.2</v>
      </c>
      <c r="G21" s="69"/>
      <c r="H21" s="70"/>
      <c r="I21" s="70"/>
      <c r="J21" s="71"/>
      <c r="K21" s="210"/>
      <c r="L21" s="76"/>
      <c r="M21" s="77">
        <f t="shared" si="0"/>
        <v>0</v>
      </c>
      <c r="N21" s="145"/>
      <c r="O21" s="146"/>
    </row>
    <row r="22" spans="1:15" ht="21.75" customHeight="1" thickBot="1" x14ac:dyDescent="0.3">
      <c r="E22" s="188" t="s">
        <v>30</v>
      </c>
      <c r="F22" s="187">
        <f>SUM(F6:F21)</f>
        <v>1</v>
      </c>
      <c r="L22" s="186" t="s">
        <v>6</v>
      </c>
      <c r="M22" s="72">
        <f>SUM(M6:M21)</f>
        <v>0</v>
      </c>
    </row>
    <row r="23" spans="1:15" x14ac:dyDescent="0.25">
      <c r="B23" s="14"/>
      <c r="C23" s="15"/>
      <c r="D23" s="15"/>
      <c r="E23" s="16"/>
      <c r="F23" s="16"/>
      <c r="L23" s="16"/>
      <c r="M23" s="16"/>
      <c r="N23" s="15"/>
      <c r="O23" s="15"/>
    </row>
    <row r="24" spans="1:15" ht="15.75" thickBot="1" x14ac:dyDescent="0.3">
      <c r="B24" s="17"/>
      <c r="C24" s="17"/>
      <c r="D24" s="17"/>
      <c r="E24" s="17"/>
      <c r="F24" s="17"/>
      <c r="G24" s="17"/>
      <c r="H24" s="17"/>
      <c r="I24" s="17"/>
      <c r="J24" s="17"/>
      <c r="K24" s="17"/>
      <c r="L24" s="17"/>
      <c r="M24" s="17"/>
      <c r="N24" s="17"/>
      <c r="O24" s="17"/>
    </row>
    <row r="25" spans="1:15" ht="96.75" customHeight="1" thickBot="1" x14ac:dyDescent="0.3">
      <c r="A25" s="199" t="s">
        <v>113</v>
      </c>
      <c r="B25" s="200"/>
      <c r="C25" s="200"/>
      <c r="D25" s="200"/>
      <c r="E25" s="200"/>
      <c r="F25" s="200"/>
      <c r="G25" s="200"/>
      <c r="H25" s="200"/>
      <c r="I25" s="200"/>
      <c r="J25" s="200"/>
      <c r="K25" s="200"/>
      <c r="L25" s="200"/>
      <c r="M25" s="200"/>
      <c r="N25" s="200"/>
      <c r="O25" s="201"/>
    </row>
    <row r="26" spans="1:15" ht="15" customHeight="1" x14ac:dyDescent="0.25"/>
    <row r="27" spans="1:15" ht="15" customHeight="1" x14ac:dyDescent="0.25"/>
    <row r="28" spans="1:15" ht="49.5" customHeight="1" x14ac:dyDescent="0.25"/>
  </sheetData>
  <sheetProtection formatCells="0" formatColumns="0" formatRows="0"/>
  <mergeCells count="6">
    <mergeCell ref="A25:O25"/>
    <mergeCell ref="A1:O1"/>
    <mergeCell ref="A2:O2"/>
    <mergeCell ref="A3:O3"/>
    <mergeCell ref="A4:O4"/>
    <mergeCell ref="K5:K21"/>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DDAD4-A2AA-44B7-802E-C2E1A9137D0C}">
  <sheetPr>
    <pageSetUpPr fitToPage="1"/>
  </sheetPr>
  <dimension ref="A1:I33"/>
  <sheetViews>
    <sheetView zoomScale="80" zoomScaleNormal="80" zoomScaleSheetLayoutView="115" workbookViewId="0">
      <selection activeCell="J7" sqref="J7"/>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27" t="s">
        <v>210</v>
      </c>
      <c r="C1" s="228"/>
      <c r="D1" s="228"/>
      <c r="E1" s="228"/>
      <c r="F1" s="228"/>
      <c r="G1" s="228"/>
      <c r="H1" s="228"/>
      <c r="I1" s="229"/>
    </row>
    <row r="2" spans="1:9" ht="18.75" x14ac:dyDescent="0.3">
      <c r="B2" s="230" t="s">
        <v>83</v>
      </c>
      <c r="C2" s="231"/>
      <c r="D2" s="231"/>
      <c r="E2" s="231"/>
      <c r="F2" s="231"/>
      <c r="G2" s="231"/>
      <c r="H2" s="231"/>
      <c r="I2" s="232"/>
    </row>
    <row r="3" spans="1:9" ht="18.75" x14ac:dyDescent="0.3">
      <c r="B3" s="233" t="s">
        <v>84</v>
      </c>
      <c r="C3" s="234"/>
      <c r="D3" s="234"/>
      <c r="E3" s="234"/>
      <c r="F3" s="234"/>
      <c r="G3" s="234"/>
      <c r="H3" s="234"/>
      <c r="I3" s="235"/>
    </row>
    <row r="4" spans="1:9" ht="19.5" thickBot="1" x14ac:dyDescent="0.35">
      <c r="B4" s="236" t="s">
        <v>182</v>
      </c>
      <c r="C4" s="237"/>
      <c r="D4" s="237"/>
      <c r="E4" s="237"/>
      <c r="F4" s="237"/>
      <c r="G4" s="237"/>
      <c r="H4" s="237"/>
      <c r="I4" s="238"/>
    </row>
    <row r="5" spans="1:9" ht="50.25" customHeight="1" x14ac:dyDescent="0.25">
      <c r="B5" s="239" t="s">
        <v>7</v>
      </c>
      <c r="C5" s="239" t="s">
        <v>8</v>
      </c>
      <c r="D5" s="239" t="s">
        <v>9</v>
      </c>
      <c r="E5" s="239" t="s">
        <v>10</v>
      </c>
      <c r="F5" s="239" t="s">
        <v>116</v>
      </c>
      <c r="G5" s="239" t="s">
        <v>11</v>
      </c>
      <c r="H5" s="211" t="s">
        <v>12</v>
      </c>
      <c r="I5" s="213" t="s">
        <v>105</v>
      </c>
    </row>
    <row r="6" spans="1:9" ht="42.6" customHeight="1" thickBot="1" x14ac:dyDescent="0.3">
      <c r="B6" s="214"/>
      <c r="C6" s="214"/>
      <c r="D6" s="214"/>
      <c r="E6" s="214"/>
      <c r="F6" s="214"/>
      <c r="G6" s="214"/>
      <c r="H6" s="212"/>
      <c r="I6" s="214"/>
    </row>
    <row r="7" spans="1:9" ht="123" customHeight="1" x14ac:dyDescent="0.25">
      <c r="A7" s="128">
        <v>1</v>
      </c>
      <c r="B7" s="168" t="s">
        <v>91</v>
      </c>
      <c r="C7" s="169">
        <v>0.15</v>
      </c>
      <c r="D7" s="170" t="s">
        <v>13</v>
      </c>
      <c r="E7" s="171"/>
      <c r="F7" s="172"/>
      <c r="G7" s="171"/>
      <c r="H7" s="173">
        <f>+G7*C7</f>
        <v>0</v>
      </c>
      <c r="I7" s="174"/>
    </row>
    <row r="8" spans="1:9" ht="95.25" customHeight="1" x14ac:dyDescent="0.25">
      <c r="A8" s="53">
        <v>2</v>
      </c>
      <c r="B8" s="129" t="s">
        <v>14</v>
      </c>
      <c r="C8" s="49">
        <v>0.1</v>
      </c>
      <c r="D8" s="50" t="s">
        <v>15</v>
      </c>
      <c r="E8" s="51"/>
      <c r="F8" s="52"/>
      <c r="G8" s="51"/>
      <c r="H8" s="175">
        <f t="shared" ref="H8:H18" si="0">+G8*C8</f>
        <v>0</v>
      </c>
      <c r="I8" s="54"/>
    </row>
    <row r="9" spans="1:9" ht="79.5" customHeight="1" x14ac:dyDescent="0.25">
      <c r="A9" s="53">
        <v>3</v>
      </c>
      <c r="B9" s="129" t="s">
        <v>16</v>
      </c>
      <c r="C9" s="49">
        <v>0.1</v>
      </c>
      <c r="D9" s="50" t="s">
        <v>86</v>
      </c>
      <c r="E9" s="51"/>
      <c r="F9" s="52"/>
      <c r="G9" s="51"/>
      <c r="H9" s="175">
        <f t="shared" si="0"/>
        <v>0</v>
      </c>
      <c r="I9" s="54"/>
    </row>
    <row r="10" spans="1:9" ht="63.75" customHeight="1" x14ac:dyDescent="0.25">
      <c r="A10" s="53">
        <v>4</v>
      </c>
      <c r="B10" s="129" t="s">
        <v>17</v>
      </c>
      <c r="C10" s="49">
        <v>0.05</v>
      </c>
      <c r="D10" s="50" t="s">
        <v>18</v>
      </c>
      <c r="E10" s="51"/>
      <c r="F10" s="52"/>
      <c r="G10" s="51"/>
      <c r="H10" s="175">
        <f t="shared" si="0"/>
        <v>0</v>
      </c>
      <c r="I10" s="54"/>
    </row>
    <row r="11" spans="1:9" ht="101.25" customHeight="1" x14ac:dyDescent="0.25">
      <c r="A11" s="53">
        <v>5</v>
      </c>
      <c r="B11" s="129" t="s">
        <v>19</v>
      </c>
      <c r="C11" s="49">
        <v>0.1</v>
      </c>
      <c r="D11" s="50" t="s">
        <v>20</v>
      </c>
      <c r="E11" s="51"/>
      <c r="F11" s="52"/>
      <c r="G11" s="51"/>
      <c r="H11" s="175">
        <f t="shared" si="0"/>
        <v>0</v>
      </c>
      <c r="I11" s="54"/>
    </row>
    <row r="12" spans="1:9" ht="99.75" customHeight="1" x14ac:dyDescent="0.25">
      <c r="A12" s="53">
        <v>6</v>
      </c>
      <c r="B12" s="129" t="s">
        <v>21</v>
      </c>
      <c r="C12" s="49">
        <v>0.05</v>
      </c>
      <c r="D12" s="50" t="s">
        <v>22</v>
      </c>
      <c r="E12" s="51"/>
      <c r="F12" s="52"/>
      <c r="G12" s="51"/>
      <c r="H12" s="175">
        <f t="shared" si="0"/>
        <v>0</v>
      </c>
      <c r="I12" s="54"/>
    </row>
    <row r="13" spans="1:9" ht="108" customHeight="1" x14ac:dyDescent="0.25">
      <c r="A13" s="53">
        <v>7</v>
      </c>
      <c r="B13" s="129" t="s">
        <v>23</v>
      </c>
      <c r="C13" s="49">
        <v>0.1</v>
      </c>
      <c r="D13" s="50" t="s">
        <v>24</v>
      </c>
      <c r="E13" s="51"/>
      <c r="F13" s="52"/>
      <c r="G13" s="51"/>
      <c r="H13" s="175">
        <f t="shared" si="0"/>
        <v>0</v>
      </c>
      <c r="I13" s="54"/>
    </row>
    <row r="14" spans="1:9" ht="107.25" customHeight="1" x14ac:dyDescent="0.25">
      <c r="A14" s="53">
        <v>8</v>
      </c>
      <c r="B14" s="129" t="s">
        <v>25</v>
      </c>
      <c r="C14" s="49">
        <v>0.05</v>
      </c>
      <c r="D14" s="50" t="s">
        <v>87</v>
      </c>
      <c r="E14" s="51"/>
      <c r="F14" s="52"/>
      <c r="G14" s="51"/>
      <c r="H14" s="175">
        <f t="shared" si="0"/>
        <v>0</v>
      </c>
      <c r="I14" s="54"/>
    </row>
    <row r="15" spans="1:9" ht="109.5" customHeight="1" x14ac:dyDescent="0.25">
      <c r="A15" s="53">
        <v>9</v>
      </c>
      <c r="B15" s="129" t="s">
        <v>26</v>
      </c>
      <c r="C15" s="49">
        <v>0.05</v>
      </c>
      <c r="D15" s="50" t="s">
        <v>27</v>
      </c>
      <c r="E15" s="51"/>
      <c r="F15" s="176" t="s">
        <v>92</v>
      </c>
      <c r="G15" s="51"/>
      <c r="H15" s="175">
        <f t="shared" si="0"/>
        <v>0</v>
      </c>
      <c r="I15" s="54"/>
    </row>
    <row r="16" spans="1:9" ht="188.25" customHeight="1" x14ac:dyDescent="0.25">
      <c r="A16" s="53">
        <v>10</v>
      </c>
      <c r="B16" s="130" t="s">
        <v>88</v>
      </c>
      <c r="C16" s="49">
        <v>0.05</v>
      </c>
      <c r="D16" s="5" t="s">
        <v>117</v>
      </c>
      <c r="E16" s="51"/>
      <c r="F16" s="176" t="s">
        <v>118</v>
      </c>
      <c r="G16" s="51"/>
      <c r="H16" s="175">
        <f t="shared" si="0"/>
        <v>0</v>
      </c>
      <c r="I16" s="54"/>
    </row>
    <row r="17" spans="1:9" ht="71.25" customHeight="1" x14ac:dyDescent="0.25">
      <c r="A17" s="53">
        <v>11</v>
      </c>
      <c r="B17" s="129" t="s">
        <v>28</v>
      </c>
      <c r="C17" s="49">
        <v>0.1</v>
      </c>
      <c r="D17" s="50" t="s">
        <v>89</v>
      </c>
      <c r="E17" s="51"/>
      <c r="F17" s="52"/>
      <c r="G17" s="51"/>
      <c r="H17" s="175">
        <f t="shared" si="0"/>
        <v>0</v>
      </c>
      <c r="I17" s="54"/>
    </row>
    <row r="18" spans="1:9" ht="129.75" customHeight="1" thickBot="1" x14ac:dyDescent="0.3">
      <c r="A18" s="53">
        <v>12</v>
      </c>
      <c r="B18" s="131" t="s">
        <v>29</v>
      </c>
      <c r="C18" s="55">
        <v>0.1</v>
      </c>
      <c r="D18" s="56" t="s">
        <v>90</v>
      </c>
      <c r="E18" s="57"/>
      <c r="F18" s="58"/>
      <c r="G18" s="57"/>
      <c r="H18" s="177">
        <f t="shared" si="0"/>
        <v>0</v>
      </c>
      <c r="I18" s="59"/>
    </row>
    <row r="19" spans="1:9" s="21" customFormat="1" ht="40.5" customHeight="1" thickBot="1" x14ac:dyDescent="0.35">
      <c r="B19" s="48" t="s">
        <v>30</v>
      </c>
      <c r="C19" s="165">
        <f>SUM(C7:C18)</f>
        <v>1.0000000000000002</v>
      </c>
      <c r="D19" s="178"/>
      <c r="E19" s="179">
        <f>SUM(E7:E18)</f>
        <v>0</v>
      </c>
      <c r="F19" s="180"/>
      <c r="G19" s="181">
        <f>SUM(G7:G18)</f>
        <v>0</v>
      </c>
      <c r="H19" s="166">
        <f>SUM(H7:H18)*100</f>
        <v>0</v>
      </c>
    </row>
    <row r="20" spans="1:9" s="21" customFormat="1" ht="40.5" customHeight="1" thickBot="1" x14ac:dyDescent="0.35">
      <c r="B20" s="215" t="s">
        <v>213</v>
      </c>
      <c r="C20" s="216"/>
      <c r="D20" s="216"/>
      <c r="E20" s="216"/>
      <c r="F20" s="216"/>
      <c r="G20" s="217"/>
      <c r="H20" s="182">
        <f>(H19/G21)*100</f>
        <v>0</v>
      </c>
      <c r="I20" s="183" t="s">
        <v>211</v>
      </c>
    </row>
    <row r="21" spans="1:9" s="21" customFormat="1" ht="40.5" customHeight="1" thickBot="1" x14ac:dyDescent="0.35">
      <c r="B21" s="23"/>
      <c r="C21" s="24"/>
      <c r="D21" s="23"/>
      <c r="E21" s="25"/>
      <c r="F21" s="184" t="s">
        <v>214</v>
      </c>
      <c r="G21" s="185">
        <v>415</v>
      </c>
      <c r="H21" s="182">
        <f>IF((H20&lt;=100),H20,IF((H20&gt;100),"100",))</f>
        <v>0</v>
      </c>
      <c r="I21" s="167" t="s">
        <v>212</v>
      </c>
    </row>
    <row r="22" spans="1:9" ht="15.75" thickBot="1" x14ac:dyDescent="0.3"/>
    <row r="23" spans="1:9" ht="45.75" customHeight="1" x14ac:dyDescent="0.25">
      <c r="B23" s="218" t="s">
        <v>215</v>
      </c>
      <c r="C23" s="219"/>
      <c r="D23" s="219"/>
      <c r="E23" s="219"/>
      <c r="F23" s="219"/>
      <c r="G23" s="219"/>
      <c r="H23" s="219"/>
      <c r="I23" s="220"/>
    </row>
    <row r="24" spans="1:9" ht="12.6" customHeight="1" x14ac:dyDescent="0.25">
      <c r="B24" s="221"/>
      <c r="C24" s="222"/>
      <c r="D24" s="222"/>
      <c r="E24" s="222"/>
      <c r="F24" s="222"/>
      <c r="G24" s="222"/>
      <c r="H24" s="222"/>
      <c r="I24" s="223"/>
    </row>
    <row r="25" spans="1:9" ht="12.6" customHeight="1" x14ac:dyDescent="0.25">
      <c r="B25" s="221"/>
      <c r="C25" s="222"/>
      <c r="D25" s="222"/>
      <c r="E25" s="222"/>
      <c r="F25" s="222"/>
      <c r="G25" s="222"/>
      <c r="H25" s="222"/>
      <c r="I25" s="223"/>
    </row>
    <row r="26" spans="1:9" ht="12.6" customHeight="1" x14ac:dyDescent="0.25">
      <c r="B26" s="221"/>
      <c r="C26" s="222"/>
      <c r="D26" s="222"/>
      <c r="E26" s="222"/>
      <c r="F26" s="222"/>
      <c r="G26" s="222"/>
      <c r="H26" s="222"/>
      <c r="I26" s="223"/>
    </row>
    <row r="27" spans="1:9" ht="12.6" customHeight="1" x14ac:dyDescent="0.25">
      <c r="B27" s="221"/>
      <c r="C27" s="222"/>
      <c r="D27" s="222"/>
      <c r="E27" s="222"/>
      <c r="F27" s="222"/>
      <c r="G27" s="222"/>
      <c r="H27" s="222"/>
      <c r="I27" s="223"/>
    </row>
    <row r="28" spans="1:9" ht="12.6" customHeight="1" x14ac:dyDescent="0.25">
      <c r="B28" s="221"/>
      <c r="C28" s="222"/>
      <c r="D28" s="222"/>
      <c r="E28" s="222"/>
      <c r="F28" s="222"/>
      <c r="G28" s="222"/>
      <c r="H28" s="222"/>
      <c r="I28" s="223"/>
    </row>
    <row r="29" spans="1:9" ht="12.6" customHeight="1" x14ac:dyDescent="0.25">
      <c r="B29" s="221"/>
      <c r="C29" s="222"/>
      <c r="D29" s="222"/>
      <c r="E29" s="222"/>
      <c r="F29" s="222"/>
      <c r="G29" s="222"/>
      <c r="H29" s="222"/>
      <c r="I29" s="223"/>
    </row>
    <row r="30" spans="1:9" ht="283.5" customHeight="1" thickBot="1" x14ac:dyDescent="0.3">
      <c r="B30" s="224"/>
      <c r="C30" s="225"/>
      <c r="D30" s="225"/>
      <c r="E30" s="225"/>
      <c r="F30" s="225"/>
      <c r="G30" s="225"/>
      <c r="H30" s="225"/>
      <c r="I30" s="226"/>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31</v>
      </c>
    </row>
    <row r="2" spans="1:1" ht="15.75" x14ac:dyDescent="0.2">
      <c r="A2" s="27" t="s">
        <v>120</v>
      </c>
    </row>
    <row r="3" spans="1:1" ht="15.75" x14ac:dyDescent="0.2">
      <c r="A3" s="27"/>
    </row>
    <row r="4" spans="1:1" ht="15.75" x14ac:dyDescent="0.2">
      <c r="A4" s="29" t="s">
        <v>32</v>
      </c>
    </row>
    <row r="5" spans="1:1" ht="15.75" x14ac:dyDescent="0.2">
      <c r="A5" s="28"/>
    </row>
    <row r="6" spans="1:1" ht="15.75" x14ac:dyDescent="0.2">
      <c r="A6" s="29" t="s">
        <v>33</v>
      </c>
    </row>
    <row r="7" spans="1:1" ht="16.5" thickBot="1" x14ac:dyDescent="0.25">
      <c r="A7" s="30"/>
    </row>
    <row r="8" spans="1:1" ht="15.75" x14ac:dyDescent="0.2">
      <c r="A8" s="31" t="s">
        <v>119</v>
      </c>
    </row>
    <row r="9" spans="1:1" ht="15.75" x14ac:dyDescent="0.2">
      <c r="A9" s="27"/>
    </row>
    <row r="10" spans="1:1" ht="31.5" x14ac:dyDescent="0.2">
      <c r="A10" s="29" t="s">
        <v>93</v>
      </c>
    </row>
    <row r="11" spans="1:1" ht="12.75" customHeight="1" x14ac:dyDescent="0.2">
      <c r="A11" s="32" t="s">
        <v>34</v>
      </c>
    </row>
    <row r="12" spans="1:1" ht="12.75" customHeight="1" x14ac:dyDescent="0.2">
      <c r="A12" s="32" t="s">
        <v>35</v>
      </c>
    </row>
    <row r="13" spans="1:1" ht="13.5" customHeight="1" x14ac:dyDescent="0.2">
      <c r="A13" s="32" t="s">
        <v>36</v>
      </c>
    </row>
    <row r="14" spans="1:1" ht="12.75" customHeight="1" x14ac:dyDescent="0.2">
      <c r="A14" s="32" t="s">
        <v>37</v>
      </c>
    </row>
    <row r="15" spans="1:1" ht="12.75" customHeight="1" x14ac:dyDescent="0.2">
      <c r="A15" s="32" t="s">
        <v>38</v>
      </c>
    </row>
    <row r="16" spans="1:1" ht="13.5" customHeight="1" x14ac:dyDescent="0.2">
      <c r="A16" s="32" t="s">
        <v>94</v>
      </c>
    </row>
    <row r="17" spans="1:1" ht="13.5" customHeight="1" x14ac:dyDescent="0.2">
      <c r="A17" s="32"/>
    </row>
    <row r="18" spans="1:1" ht="27" customHeight="1" thickBot="1" x14ac:dyDescent="0.25">
      <c r="A18" s="33" t="s">
        <v>33</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4" sqref="A4:E4"/>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49" t="s">
        <v>133</v>
      </c>
      <c r="B1" s="250"/>
      <c r="C1" s="250"/>
      <c r="D1" s="250"/>
      <c r="E1" s="251"/>
    </row>
    <row r="2" spans="1:5" s="35" customFormat="1" ht="16.5" thickBot="1" x14ac:dyDescent="0.25">
      <c r="A2" s="252" t="s">
        <v>122</v>
      </c>
      <c r="B2" s="253"/>
      <c r="C2" s="253"/>
      <c r="D2" s="253"/>
      <c r="E2" s="254"/>
    </row>
    <row r="3" spans="1:5" s="35" customFormat="1" ht="21.75" customHeight="1" thickBot="1" x14ac:dyDescent="0.25">
      <c r="A3" s="252" t="s">
        <v>182</v>
      </c>
      <c r="B3" s="253"/>
      <c r="C3" s="253"/>
      <c r="D3" s="253"/>
      <c r="E3" s="254"/>
    </row>
    <row r="4" spans="1:5" ht="72.75" customHeight="1" x14ac:dyDescent="0.2">
      <c r="A4" s="246" t="s">
        <v>130</v>
      </c>
      <c r="B4" s="247"/>
      <c r="C4" s="247"/>
      <c r="D4" s="247"/>
      <c r="E4" s="248"/>
    </row>
    <row r="5" spans="1:5" ht="15" x14ac:dyDescent="0.25">
      <c r="A5" s="36"/>
      <c r="B5" s="37"/>
      <c r="C5" s="37"/>
      <c r="D5" s="37"/>
      <c r="E5" s="38"/>
    </row>
    <row r="6" spans="1:5" ht="30" x14ac:dyDescent="0.2">
      <c r="A6" s="39" t="s">
        <v>39</v>
      </c>
      <c r="B6" s="39" t="s">
        <v>40</v>
      </c>
      <c r="C6" s="39" t="s">
        <v>41</v>
      </c>
      <c r="D6" s="39" t="s">
        <v>42</v>
      </c>
      <c r="E6" s="39" t="s">
        <v>43</v>
      </c>
    </row>
    <row r="7" spans="1:5" ht="294" customHeight="1" x14ac:dyDescent="0.2">
      <c r="A7" s="40" t="s">
        <v>123</v>
      </c>
      <c r="B7" s="41" t="s">
        <v>44</v>
      </c>
      <c r="C7" s="42" t="s">
        <v>45</v>
      </c>
      <c r="D7" s="43" t="s">
        <v>95</v>
      </c>
      <c r="E7" s="43" t="s">
        <v>127</v>
      </c>
    </row>
    <row r="8" spans="1:5" ht="50.25" customHeight="1" x14ac:dyDescent="0.2">
      <c r="A8" s="255" t="s">
        <v>131</v>
      </c>
      <c r="B8" s="256"/>
      <c r="C8" s="256"/>
      <c r="D8" s="256"/>
      <c r="E8" s="256"/>
    </row>
    <row r="9" spans="1:5" ht="290.25" customHeight="1" x14ac:dyDescent="0.2">
      <c r="A9" s="40" t="s">
        <v>124</v>
      </c>
      <c r="B9" s="44" t="s">
        <v>129</v>
      </c>
      <c r="C9" s="42" t="s">
        <v>46</v>
      </c>
      <c r="D9" s="47" t="s">
        <v>128</v>
      </c>
      <c r="E9" s="43" t="s">
        <v>126</v>
      </c>
    </row>
    <row r="10" spans="1:5" ht="56.25" customHeight="1" x14ac:dyDescent="0.2">
      <c r="A10" s="243" t="s">
        <v>132</v>
      </c>
      <c r="B10" s="244"/>
      <c r="C10" s="244"/>
      <c r="D10" s="244"/>
      <c r="E10" s="245"/>
    </row>
    <row r="11" spans="1:5" ht="31.5" customHeight="1" thickBot="1" x14ac:dyDescent="0.25">
      <c r="A11" s="45"/>
      <c r="B11" s="46"/>
      <c r="C11" s="46"/>
      <c r="D11" s="46"/>
      <c r="E11" s="46"/>
    </row>
    <row r="12" spans="1:5" ht="27" customHeight="1" x14ac:dyDescent="0.2">
      <c r="A12" s="257" t="s">
        <v>125</v>
      </c>
      <c r="B12" s="258"/>
      <c r="C12" s="258"/>
      <c r="D12" s="258"/>
      <c r="E12" s="259"/>
    </row>
    <row r="13" spans="1:5" ht="78.75" customHeight="1" thickBot="1" x14ac:dyDescent="0.25">
      <c r="A13" s="240" t="s">
        <v>121</v>
      </c>
      <c r="B13" s="241"/>
      <c r="C13" s="241"/>
      <c r="D13" s="241"/>
      <c r="E13" s="242"/>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abSelected="1" topLeftCell="A67" zoomScale="80" zoomScaleNormal="80" zoomScaleSheetLayoutView="100" workbookViewId="0">
      <selection activeCell="C74" sqref="C74"/>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304" t="s">
        <v>144</v>
      </c>
      <c r="C2" s="305"/>
      <c r="E2" s="303"/>
    </row>
    <row r="3" spans="2:7" s="80" customFormat="1" ht="43.5" customHeight="1" thickBot="1" x14ac:dyDescent="0.25">
      <c r="B3" s="78" t="s">
        <v>135</v>
      </c>
      <c r="C3" s="79" t="s">
        <v>47</v>
      </c>
      <c r="E3" s="303"/>
    </row>
    <row r="4" spans="2:7" s="80" customFormat="1" x14ac:dyDescent="0.2">
      <c r="B4" s="81" t="s">
        <v>48</v>
      </c>
      <c r="C4" s="82" t="s">
        <v>49</v>
      </c>
      <c r="E4" s="303"/>
    </row>
    <row r="5" spans="2:7" s="80" customFormat="1" x14ac:dyDescent="0.2">
      <c r="B5" s="83" t="s">
        <v>50</v>
      </c>
      <c r="C5" s="84" t="s">
        <v>51</v>
      </c>
      <c r="E5" s="303"/>
      <c r="G5" s="85"/>
    </row>
    <row r="6" spans="2:7" s="80" customFormat="1" ht="31.5" x14ac:dyDescent="0.2">
      <c r="B6" s="83" t="s">
        <v>52</v>
      </c>
      <c r="C6" s="84" t="s">
        <v>53</v>
      </c>
      <c r="E6" s="303"/>
    </row>
    <row r="7" spans="2:7" s="80" customFormat="1" x14ac:dyDescent="0.2">
      <c r="B7" s="83" t="s">
        <v>54</v>
      </c>
      <c r="C7" s="84" t="s">
        <v>55</v>
      </c>
      <c r="E7" s="303"/>
    </row>
    <row r="8" spans="2:7" s="80" customFormat="1" ht="31.5" x14ac:dyDescent="0.2">
      <c r="B8" s="83" t="s">
        <v>56</v>
      </c>
      <c r="C8" s="84" t="s">
        <v>57</v>
      </c>
      <c r="E8" s="303"/>
    </row>
    <row r="9" spans="2:7" s="80" customFormat="1" ht="54" customHeight="1" thickBot="1" x14ac:dyDescent="0.25">
      <c r="B9" s="86" t="s">
        <v>138</v>
      </c>
      <c r="C9" s="87" t="s">
        <v>58</v>
      </c>
    </row>
    <row r="10" spans="2:7" s="80" customFormat="1" ht="16.5" thickBot="1" x14ac:dyDescent="0.25"/>
    <row r="11" spans="2:7" ht="19.5" thickBot="1" x14ac:dyDescent="0.3">
      <c r="B11" s="306" t="s">
        <v>143</v>
      </c>
      <c r="C11" s="307"/>
    </row>
    <row r="12" spans="2:7" ht="43.15" customHeight="1" thickBot="1" x14ac:dyDescent="0.3">
      <c r="B12" s="294" t="s">
        <v>136</v>
      </c>
      <c r="C12" s="297" t="s">
        <v>145</v>
      </c>
      <c r="D12" s="298"/>
    </row>
    <row r="13" spans="2:7" ht="38.450000000000003" customHeight="1" x14ac:dyDescent="0.25">
      <c r="B13" s="295"/>
      <c r="C13" s="299" t="s">
        <v>139</v>
      </c>
      <c r="D13" s="300"/>
    </row>
    <row r="14" spans="2:7" ht="42" customHeight="1" thickBot="1" x14ac:dyDescent="0.3">
      <c r="B14" s="295"/>
      <c r="C14" s="301" t="s">
        <v>96</v>
      </c>
      <c r="D14" s="302"/>
    </row>
    <row r="15" spans="2:7" ht="36.75" customHeight="1" thickBot="1" x14ac:dyDescent="0.3">
      <c r="B15" s="296"/>
      <c r="C15" s="88" t="s">
        <v>97</v>
      </c>
      <c r="D15" s="89" t="s">
        <v>98</v>
      </c>
    </row>
    <row r="16" spans="2:7" ht="28.9" customHeight="1" x14ac:dyDescent="0.25">
      <c r="B16" s="90">
        <v>0</v>
      </c>
      <c r="C16" s="91" t="s">
        <v>49</v>
      </c>
      <c r="D16" s="92" t="s">
        <v>140</v>
      </c>
    </row>
    <row r="17" spans="2:4" ht="27" customHeight="1" x14ac:dyDescent="0.25">
      <c r="B17" s="83">
        <v>1</v>
      </c>
      <c r="C17" s="93" t="s">
        <v>51</v>
      </c>
      <c r="D17" s="94" t="s">
        <v>141</v>
      </c>
    </row>
    <row r="18" spans="2:4" ht="31.5" x14ac:dyDescent="0.25">
      <c r="B18" s="83">
        <v>2</v>
      </c>
      <c r="C18" s="93" t="s">
        <v>53</v>
      </c>
      <c r="D18" s="94" t="s">
        <v>142</v>
      </c>
    </row>
    <row r="19" spans="2:4" ht="29.25" customHeight="1" x14ac:dyDescent="0.25">
      <c r="B19" s="83">
        <v>3</v>
      </c>
      <c r="C19" s="93" t="s">
        <v>55</v>
      </c>
      <c r="D19" s="94" t="s">
        <v>99</v>
      </c>
    </row>
    <row r="20" spans="2:4" ht="32.25" thickBot="1" x14ac:dyDescent="0.3">
      <c r="B20" s="86">
        <v>4</v>
      </c>
      <c r="C20" s="95" t="s">
        <v>57</v>
      </c>
      <c r="D20" s="96" t="s">
        <v>146</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69" t="s">
        <v>147</v>
      </c>
      <c r="C27" s="270"/>
    </row>
    <row r="28" spans="2:4" ht="25.5" customHeight="1" x14ac:dyDescent="0.25">
      <c r="B28" s="271" t="s">
        <v>60</v>
      </c>
      <c r="C28" s="260" t="s">
        <v>148</v>
      </c>
      <c r="D28" s="261"/>
    </row>
    <row r="29" spans="2:4" ht="55.5" customHeight="1" x14ac:dyDescent="0.25">
      <c r="B29" s="272"/>
      <c r="C29" s="262"/>
      <c r="D29" s="263"/>
    </row>
    <row r="30" spans="2:4" ht="22.5" customHeight="1" thickBot="1" x14ac:dyDescent="0.3">
      <c r="B30" s="273"/>
      <c r="C30" s="107" t="s">
        <v>47</v>
      </c>
      <c r="D30" s="106" t="s">
        <v>59</v>
      </c>
    </row>
    <row r="31" spans="2:4" ht="25.5" customHeight="1" x14ac:dyDescent="0.25">
      <c r="B31" s="90" t="s">
        <v>48</v>
      </c>
      <c r="C31" s="108" t="s">
        <v>49</v>
      </c>
      <c r="D31" s="109" t="s">
        <v>61</v>
      </c>
    </row>
    <row r="32" spans="2:4" ht="24" customHeight="1" x14ac:dyDescent="0.25">
      <c r="B32" s="83" t="s">
        <v>50</v>
      </c>
      <c r="C32" s="102" t="s">
        <v>51</v>
      </c>
      <c r="D32" s="110" t="s">
        <v>62</v>
      </c>
    </row>
    <row r="33" spans="2:4" ht="51" customHeight="1" x14ac:dyDescent="0.25">
      <c r="B33" s="83" t="s">
        <v>52</v>
      </c>
      <c r="C33" s="102" t="s">
        <v>63</v>
      </c>
      <c r="D33" s="110" t="s">
        <v>64</v>
      </c>
    </row>
    <row r="34" spans="2:4" ht="47.25" customHeight="1" x14ac:dyDescent="0.25">
      <c r="B34" s="83" t="s">
        <v>54</v>
      </c>
      <c r="C34" s="102" t="s">
        <v>55</v>
      </c>
      <c r="D34" s="110" t="s">
        <v>65</v>
      </c>
    </row>
    <row r="35" spans="2:4" ht="43.5" customHeight="1" thickBot="1" x14ac:dyDescent="0.3">
      <c r="B35" s="86" t="s">
        <v>56</v>
      </c>
      <c r="C35" s="111" t="s">
        <v>150</v>
      </c>
      <c r="D35" s="112" t="s">
        <v>149</v>
      </c>
    </row>
    <row r="37" spans="2:4" ht="16.5" thickBot="1" x14ac:dyDescent="0.3"/>
    <row r="38" spans="2:4" ht="20.25" customHeight="1" thickBot="1" x14ac:dyDescent="0.3">
      <c r="B38" s="267" t="s">
        <v>151</v>
      </c>
      <c r="C38" s="268"/>
    </row>
    <row r="39" spans="2:4" ht="12.75" customHeight="1" x14ac:dyDescent="0.25">
      <c r="B39" s="278" t="s">
        <v>60</v>
      </c>
      <c r="C39" s="276" t="s">
        <v>154</v>
      </c>
      <c r="D39" s="261"/>
    </row>
    <row r="40" spans="2:4" ht="12.75" customHeight="1" x14ac:dyDescent="0.25">
      <c r="B40" s="279"/>
      <c r="C40" s="277"/>
      <c r="D40" s="263"/>
    </row>
    <row r="41" spans="2:4" x14ac:dyDescent="0.25">
      <c r="B41" s="279"/>
      <c r="C41" s="277"/>
      <c r="D41" s="263"/>
    </row>
    <row r="42" spans="2:4" ht="23.25" customHeight="1" thickBot="1" x14ac:dyDescent="0.3">
      <c r="B42" s="280"/>
      <c r="C42" s="113" t="s">
        <v>47</v>
      </c>
      <c r="D42" s="106" t="s">
        <v>59</v>
      </c>
    </row>
    <row r="43" spans="2:4" ht="30" customHeight="1" x14ac:dyDescent="0.25">
      <c r="B43" s="90" t="s">
        <v>48</v>
      </c>
      <c r="C43" s="108" t="s">
        <v>49</v>
      </c>
      <c r="D43" s="109" t="s">
        <v>66</v>
      </c>
    </row>
    <row r="44" spans="2:4" ht="25.5" customHeight="1" x14ac:dyDescent="0.25">
      <c r="B44" s="83" t="s">
        <v>50</v>
      </c>
      <c r="C44" s="102" t="s">
        <v>51</v>
      </c>
      <c r="D44" s="110" t="s">
        <v>67</v>
      </c>
    </row>
    <row r="45" spans="2:4" ht="46.5" customHeight="1" x14ac:dyDescent="0.25">
      <c r="B45" s="83" t="s">
        <v>52</v>
      </c>
      <c r="C45" s="102" t="s">
        <v>53</v>
      </c>
      <c r="D45" s="110" t="s">
        <v>68</v>
      </c>
    </row>
    <row r="46" spans="2:4" ht="39" customHeight="1" x14ac:dyDescent="0.25">
      <c r="B46" s="83" t="s">
        <v>54</v>
      </c>
      <c r="C46" s="102" t="s">
        <v>55</v>
      </c>
      <c r="D46" s="110" t="s">
        <v>69</v>
      </c>
    </row>
    <row r="47" spans="2:4" ht="37.5" customHeight="1" thickBot="1" x14ac:dyDescent="0.3">
      <c r="B47" s="86" t="s">
        <v>56</v>
      </c>
      <c r="C47" s="111" t="s">
        <v>57</v>
      </c>
      <c r="D47" s="112" t="s">
        <v>70</v>
      </c>
    </row>
    <row r="48" spans="2:4" ht="16.5" thickBot="1" x14ac:dyDescent="0.3"/>
    <row r="49" spans="2:4" ht="24.75" customHeight="1" thickBot="1" x14ac:dyDescent="0.3">
      <c r="B49" s="281" t="s">
        <v>152</v>
      </c>
      <c r="C49" s="282"/>
    </row>
    <row r="50" spans="2:4" ht="12.75" customHeight="1" x14ac:dyDescent="0.25">
      <c r="B50" s="289" t="s">
        <v>60</v>
      </c>
      <c r="C50" s="283" t="s">
        <v>155</v>
      </c>
      <c r="D50" s="284"/>
    </row>
    <row r="51" spans="2:4" ht="12.75" customHeight="1" x14ac:dyDescent="0.25">
      <c r="B51" s="290"/>
      <c r="C51" s="285"/>
      <c r="D51" s="286"/>
    </row>
    <row r="52" spans="2:4" ht="60" customHeight="1" thickBot="1" x14ac:dyDescent="0.3">
      <c r="B52" s="290"/>
      <c r="C52" s="287"/>
      <c r="D52" s="288"/>
    </row>
    <row r="53" spans="2:4" ht="30.75" customHeight="1" thickBot="1" x14ac:dyDescent="0.3">
      <c r="B53" s="290"/>
      <c r="C53" s="114" t="s">
        <v>47</v>
      </c>
      <c r="D53" s="115" t="s">
        <v>59</v>
      </c>
    </row>
    <row r="54" spans="2:4" ht="25.5" customHeight="1" x14ac:dyDescent="0.25">
      <c r="B54" s="90" t="s">
        <v>48</v>
      </c>
      <c r="C54" s="108" t="s">
        <v>49</v>
      </c>
      <c r="D54" s="109" t="s">
        <v>71</v>
      </c>
    </row>
    <row r="55" spans="2:4" ht="37.5" customHeight="1" x14ac:dyDescent="0.25">
      <c r="B55" s="83" t="s">
        <v>50</v>
      </c>
      <c r="C55" s="102" t="s">
        <v>51</v>
      </c>
      <c r="D55" s="110" t="s">
        <v>72</v>
      </c>
    </row>
    <row r="56" spans="2:4" ht="58.5" customHeight="1" x14ac:dyDescent="0.25">
      <c r="B56" s="83">
        <v>2</v>
      </c>
      <c r="C56" s="102" t="s">
        <v>53</v>
      </c>
      <c r="D56" s="110" t="s">
        <v>73</v>
      </c>
    </row>
    <row r="57" spans="2:4" ht="38.25" customHeight="1" x14ac:dyDescent="0.25">
      <c r="B57" s="83" t="s">
        <v>54</v>
      </c>
      <c r="C57" s="102" t="s">
        <v>55</v>
      </c>
      <c r="D57" s="110" t="s">
        <v>74</v>
      </c>
    </row>
    <row r="58" spans="2:4" ht="42.75" customHeight="1" thickBot="1" x14ac:dyDescent="0.3">
      <c r="B58" s="86" t="s">
        <v>56</v>
      </c>
      <c r="C58" s="111" t="s">
        <v>57</v>
      </c>
      <c r="D58" s="112" t="s">
        <v>75</v>
      </c>
    </row>
    <row r="59" spans="2:4" ht="16.5" thickBot="1" x14ac:dyDescent="0.3"/>
    <row r="60" spans="2:4" ht="20.25" customHeight="1" thickBot="1" x14ac:dyDescent="0.3">
      <c r="B60" s="291" t="s">
        <v>153</v>
      </c>
      <c r="C60" s="268"/>
    </row>
    <row r="61" spans="2:4" ht="68.25" customHeight="1" thickBot="1" x14ac:dyDescent="0.3">
      <c r="B61" s="274" t="s">
        <v>135</v>
      </c>
      <c r="C61" s="292" t="s">
        <v>156</v>
      </c>
      <c r="D61" s="293"/>
    </row>
    <row r="62" spans="2:4" ht="24" customHeight="1" thickBot="1" x14ac:dyDescent="0.3">
      <c r="B62" s="275"/>
      <c r="C62" s="116" t="s">
        <v>47</v>
      </c>
      <c r="D62" s="117" t="s">
        <v>59</v>
      </c>
    </row>
    <row r="63" spans="2:4" ht="35.25" customHeight="1" thickBot="1" x14ac:dyDescent="0.3">
      <c r="B63" s="118">
        <v>0</v>
      </c>
      <c r="C63" s="100" t="s">
        <v>49</v>
      </c>
      <c r="D63" s="101" t="s">
        <v>157</v>
      </c>
    </row>
    <row r="64" spans="2:4" ht="41.25" customHeight="1" thickBot="1" x14ac:dyDescent="0.3">
      <c r="B64" s="118" t="s">
        <v>50</v>
      </c>
      <c r="C64" s="100" t="s">
        <v>51</v>
      </c>
      <c r="D64" s="101" t="s">
        <v>76</v>
      </c>
    </row>
    <row r="65" spans="2:4" ht="54.75" customHeight="1" thickBot="1" x14ac:dyDescent="0.3">
      <c r="B65" s="118" t="s">
        <v>52</v>
      </c>
      <c r="C65" s="100" t="s">
        <v>53</v>
      </c>
      <c r="D65" s="101" t="s">
        <v>77</v>
      </c>
    </row>
    <row r="66" spans="2:4" ht="39" customHeight="1" thickBot="1" x14ac:dyDescent="0.3">
      <c r="B66" s="97" t="s">
        <v>54</v>
      </c>
      <c r="C66" s="98" t="s">
        <v>55</v>
      </c>
      <c r="D66" s="99" t="s">
        <v>78</v>
      </c>
    </row>
    <row r="67" spans="2:4" ht="42" customHeight="1" thickBot="1" x14ac:dyDescent="0.3">
      <c r="B67" s="103" t="s">
        <v>56</v>
      </c>
      <c r="C67" s="104" t="s">
        <v>57</v>
      </c>
      <c r="D67" s="105" t="s">
        <v>79</v>
      </c>
    </row>
    <row r="69" spans="2:4" ht="16.5" thickBot="1" x14ac:dyDescent="0.3"/>
    <row r="70" spans="2:4" ht="48.75" customHeight="1" thickBot="1" x14ac:dyDescent="0.3">
      <c r="B70" s="264" t="s">
        <v>137</v>
      </c>
      <c r="C70" s="265"/>
      <c r="D70" s="266"/>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F320C-AC73-4B97-A7B5-F85302F9D974}">
  <ds:schemaRefs>
    <ds:schemaRef ds:uri="http://schemas.microsoft.com/sharepoint/v3/contenttype/forms"/>
  </ds:schemaRefs>
</ds:datastoreItem>
</file>

<file path=customXml/itemProps2.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2026-03-03T09:34:42Z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