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communitystudentiunina-my.sharepoint.com/personal/alesmith_unina_it/Documents/R_PERFORMANCE/2026/PIAO_26-28/Fascicoli valutazione dirigenti_2026/Fascicoli_Dirigenti_26/"/>
    </mc:Choice>
  </mc:AlternateContent>
  <xr:revisionPtr revIDLastSave="1299" documentId="8_{F6A56695-4A7A-4DAE-9027-2F314FB70023}" xr6:coauthVersionLast="47" xr6:coauthVersionMax="47" xr10:uidLastSave="{DBF341D3-8B82-4158-9CD7-FD1A38CB4201}"/>
  <bookViews>
    <workbookView xWindow="-120" yWindow="-120" windowWidth="29040" windowHeight="15840" tabRatio="761" activeTab="1" xr2:uid="{00000000-000D-0000-FFFF-FFFF00000000}"/>
  </bookViews>
  <sheets>
    <sheet name="1. Monitoraggio_OB" sheetId="24" r:id="rId1"/>
    <sheet name="2.Valutazione finale_OB" sheetId="22" r:id="rId2"/>
    <sheet name="3. Comportamenti" sheetId="34" r:id="rId3"/>
    <sheet name="4. Relazione di sintesi" sheetId="26" r:id="rId4"/>
    <sheet name="Obblighi Dirigenziali" sheetId="31" r:id="rId5"/>
    <sheet name="Indicatori" sheetId="32" r:id="rId6"/>
  </sheets>
  <definedNames>
    <definedName name="_Hlk101438402" localSheetId="5">Indicatori!$F$8</definedName>
    <definedName name="_xlnm.Print_Area" localSheetId="1">'2.Valutazione finale_OB'!$A$1:$O$19</definedName>
    <definedName name="_xlnm.Print_Area" localSheetId="2">'3. Comportamenti'!$A$1:$I$30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2" l="1"/>
  <c r="G19" i="34"/>
  <c r="E19" i="34"/>
  <c r="C19" i="34"/>
  <c r="H18" i="34"/>
  <c r="H17" i="34"/>
  <c r="H16" i="34"/>
  <c r="H15" i="34"/>
  <c r="H14" i="34"/>
  <c r="H13" i="34"/>
  <c r="H12" i="34"/>
  <c r="H11" i="34"/>
  <c r="H10" i="34"/>
  <c r="H9" i="34"/>
  <c r="H8" i="34"/>
  <c r="H7" i="34"/>
  <c r="H19" i="34" l="1"/>
  <c r="H20" i="34" s="1"/>
  <c r="H21" i="34" s="1"/>
  <c r="M7" i="22"/>
  <c r="M8" i="22"/>
  <c r="M9" i="22"/>
  <c r="M10" i="22"/>
  <c r="M11" i="22"/>
  <c r="M12" i="22"/>
  <c r="M13" i="22"/>
  <c r="M14" i="22"/>
  <c r="M15" i="22"/>
  <c r="F16" i="22" l="1"/>
  <c r="F15" i="24" l="1"/>
  <c r="M16" i="22" l="1"/>
</calcChain>
</file>

<file path=xl/sharedStrings.xml><?xml version="1.0" encoding="utf-8"?>
<sst xmlns="http://schemas.openxmlformats.org/spreadsheetml/2006/main" count="320" uniqueCount="203">
  <si>
    <t>Peso</t>
  </si>
  <si>
    <t>Scostamento</t>
    <phoneticPr fontId="6" type="noConversion"/>
  </si>
  <si>
    <t>Totale</t>
  </si>
  <si>
    <t>Obiettivo/Azioni</t>
  </si>
  <si>
    <t>Indicatore</t>
  </si>
  <si>
    <t>Punteggio valutato rispetto al peso dell'obiettivo</t>
    <phoneticPr fontId="6" type="noConversion"/>
  </si>
  <si>
    <t>TOTALE</t>
    <phoneticPr fontId="6" type="noConversion"/>
  </si>
  <si>
    <t>COMPORTAMENTO - Indicatori</t>
  </si>
  <si>
    <t>Peso Indicatori</t>
  </si>
  <si>
    <t>Note</t>
  </si>
  <si>
    <t>Autovalutazione
 punteggio***</t>
  </si>
  <si>
    <t>Valutazione punteggio***</t>
  </si>
  <si>
    <t>Punteggio ottenuto in base alla valutazione
(%)</t>
  </si>
  <si>
    <t>Perseguimento in modo completo e coordinato dei risultati attesi - anche in funzione del contributo alle missioni dell'Ateneo - con attenzione all'efficienza e all'economicità e alle esigenze di snellimento e accelerazione delle procedure</t>
  </si>
  <si>
    <t xml:space="preserve">ORIENTAMENTO ALL'UTENZA - Comunicazione con l’utenza </t>
  </si>
  <si>
    <t>Monitoraggio costante del pieno utilizzo dei canali di comunicazione con l’utenza e dell’aggiornamento dei contenuti del sito web di Ateneo (per la parte di competenza dell’Area e degli Uffici di afferenza)</t>
  </si>
  <si>
    <t>INNOVAZIONE - Ricerca e implementazione di nuove soluzioni</t>
  </si>
  <si>
    <t>LEADERSHIP - Autorevolezza nel ruolo e nella guida del gruppo</t>
  </si>
  <si>
    <t>Autorevolezza e stile appropriato nella guida dei propri collaboratori e nelle interazioni con l'esterno</t>
  </si>
  <si>
    <t>LEADERSHIP - Capacità di gestione del conflitto e sensibilità al clima organizzativo</t>
  </si>
  <si>
    <t>Gestione delle dinamiche conflittuali con modalità tali da favorire la negoziazione e la cooperazione ed adozione di iniziative orientate a rimuovere le situazioni di disagio dei propri collaboratori</t>
  </si>
  <si>
    <t>LEADERSHIP - Attenzione allo sviluppo dei collaboratori e capacità di delegare</t>
  </si>
  <si>
    <t>Incentivazione dello sviluppo dei punti di forza e del recupero dei punti di debolezza e delle lacune di conoscenza dei collaboratori, nonché dell'assunzione di responsabilità anche mediante delega</t>
  </si>
  <si>
    <t>CAPACITÀ DI VALUTAZIONE DIFFERENZIATA DEI PROPRI COLLABORATORI - Attenta e motivata differenziazione dei giudizi</t>
  </si>
  <si>
    <t xml:space="preserve">Attenta e motivata differenziazione dei giudizi dei collaboratori, al fine di assicurare una rappresentazione veritiera ed attendibile del contributo di ciascuno </t>
  </si>
  <si>
    <t xml:space="preserve">CAPACITÀ DI PROGRAMMAZIONE E CONTROLLO - Valorizzazione della programmazione e monitoraggio costante dello stato di avanzamento degli obiettivi/attività </t>
  </si>
  <si>
    <t>CONTRIBUTO ALLA QUALITÀ E TEMPESTIVITÀ DEL SISTEMA DI PROGRAMMAZIONE E VALUTAZIONE DELL’ATENEO - Rispetto dei tempi previsti per la predisposizione del Bilancio di Ateneo</t>
  </si>
  <si>
    <t xml:space="preserve">Tempestivo invio al competente ufficio dell’Area Bilancio e Finanza dei dati richiesti annualmente, tenendo conto dei tempi fissati dal D.G., finalizzati alla tempestiva predisposizione del Bilancio di Ateneo </t>
  </si>
  <si>
    <t>PROBLEM SOLVING - Gestione degli imprevisti e risoluzione di criticità/disservizi</t>
  </si>
  <si>
    <t>ORIENTAMENTO ALL'APPRENDIMENTO - Formazione</t>
  </si>
  <si>
    <t>TOTALE</t>
  </si>
  <si>
    <t>RELAZIONE SINTETICA SUGLI OBIETTIVI OPERATIVI E SUGLI OBIETTIVI CONNESSI A COMPETENZE E COMPORTAMENTI</t>
  </si>
  <si>
    <t>Per ognuno degli obiettivi operativi assegnati indicare il livello di raggiungimento, le principali attività poste in essere ed i risultati raggiunti.</t>
  </si>
  <si>
    <t>Max 1,5 pagine</t>
  </si>
  <si>
    <t>Efficienza,  economicità ed efficacia delle azioni</t>
  </si>
  <si>
    <t>Orientamento all’utente interno/esterno (anche in relazione ai servizi erogati a distanza)</t>
  </si>
  <si>
    <t>Leadership, Gestione e valorizzazione dei collaboratori (anche in ragione dello svolgimento dell’attività lavorativa in regime di SW)</t>
  </si>
  <si>
    <t>Capacità di programmazione e controllo (anche con riguardo alla programmazione del lavoro in modalità agile)</t>
  </si>
  <si>
    <t>Problem solving</t>
  </si>
  <si>
    <t>Obbligo Dirigenziale</t>
  </si>
  <si>
    <t>Riferimento Normativo</t>
    <phoneticPr fontId="7" type="noConversion"/>
  </si>
  <si>
    <t>Divieto Decurtazione</t>
  </si>
  <si>
    <t>Indicatore</t>
    <phoneticPr fontId="7" type="noConversion"/>
  </si>
  <si>
    <t>Valore Indicatore</t>
    <phoneticPr fontId="7" type="noConversion"/>
  </si>
  <si>
    <t>Il mancato esercizio o la decadenza dell'azione disciplinare, dovuti all'omissione o al ritardo, senza giustificato motivo, degli atti del procedimento disciplinare o a valutazioni sull'insussistenza dell'illecito disciplinare irragionevoli o manifestamente infondate, in relazione a condotte aventi oggettiva e palese rilevanza disciplinare, comporta l'applicazione della sanzione disciplinare della sospensione dal servizio con privazione della retribuzione in proporzione alla gravità dell'infrazione non perseguita, fino ad un massimo di tre mesi in relazione alle infrazioni sanzionabili con il licenziamento, ed altresì la mancata attribuzione della retribuizone di risultato per un importo pari a quello spettante per il doppio del periodo della durata della sospensione (D.lgs. 165/2001 art. 55 sexies, comma 3)</t>
  </si>
  <si>
    <t>Decurtazione di un importo pari a quello spettante per il doppio del periodo della durata della sospensione</t>
  </si>
  <si>
    <t>Decurtazione di un importo pari a quello spettante per il doppio del periodo della durata della sospensione</t>
    <phoneticPr fontId="6" type="noConversion"/>
  </si>
  <si>
    <t>Giudizio </t>
  </si>
  <si>
    <t>0 </t>
  </si>
  <si>
    <t>Nessun contributo </t>
  </si>
  <si>
    <t>1 </t>
  </si>
  <si>
    <t>Inferiore alle aspettative </t>
  </si>
  <si>
    <t>2 </t>
  </si>
  <si>
    <t>Sufficiente in relazione alle aspettative </t>
  </si>
  <si>
    <t>3 </t>
  </si>
  <si>
    <t>Positivo in relazione alle aspettative </t>
  </si>
  <si>
    <t>4 </t>
  </si>
  <si>
    <t>Molto positivo in relazione alle aspettative </t>
  </si>
  <si>
    <t>Contributo eccellente rispetto a situazioni di contesto non ordinarie in un particolare ambito </t>
  </si>
  <si>
    <t>Criteri </t>
  </si>
  <si>
    <t>Punteggio </t>
  </si>
  <si>
    <t>Invio oltre i 30 giorni (si tiene conto della media) </t>
  </si>
  <si>
    <t>Invio dal 16° al 30° giorno successivo al termine fissato nel SMVP (si tiene conto della media) </t>
  </si>
  <si>
    <t>Sufficiente in relazione alle aspettative </t>
  </si>
  <si>
    <t>Invio nei 15 giorni successivi ai termini fissati nel SMVP (si tiene conto della media) </t>
  </si>
  <si>
    <t>Invio nei termini di entrambi i monitoraggi </t>
  </si>
  <si>
    <t>Invio dopo il 30 aprile </t>
  </si>
  <si>
    <t>Invio nel periodo 1° aprile-30 aprile </t>
  </si>
  <si>
    <t>Invio nel periodo 16 marzo – 31 marzo </t>
  </si>
  <si>
    <t>Invio in data 15 marzo </t>
  </si>
  <si>
    <t>Invio prima del 15 marzo </t>
  </si>
  <si>
    <t>Invio oltre 30 giorni dalla ricezione delle schede di autovalutazione e della relativa documentazione </t>
  </si>
  <si>
    <t>Invio oltre il 31 gennaio e in un periodo compreso tra i 15 giorni e i 30 giorni successivi alla ricezione delle schede di autovalutazione e della relativa documentazione </t>
  </si>
  <si>
    <t>Invio oltre il 31 gennaio, ma entro massimo 15 giorni dalla ricezione delle schede di autovalutazione e della relativa documentazione </t>
  </si>
  <si>
    <t>Invio in data 31 gennaio </t>
  </si>
  <si>
    <t>Invio prima del 31 gennaio </t>
  </si>
  <si>
    <t>Invio oltre il 28 febbraio e in un periodo compreso tra i 15 giorni e i 30 giorni successivi alla ricezione dei fascicoli di autovalutazione e della relativa documentazione </t>
  </si>
  <si>
    <t>Invio oltre il 28 febbraio, ma entro massimo 15 giorni dalla ricezione dei fascicoli di autovalutazione e della relativa </t>
  </si>
  <si>
    <t>Invio in data 28 febbraio </t>
  </si>
  <si>
    <t>Invio prima del 28 febbraio </t>
  </si>
  <si>
    <t>Target 2026</t>
  </si>
  <si>
    <t>Periodo di valutazione: anno 2026 **</t>
  </si>
  <si>
    <t>N. Obiettivo
 (rif. PIAO 26-28)</t>
  </si>
  <si>
    <t xml:space="preserve">Periodo di valutazione: anno 2026 **		</t>
  </si>
  <si>
    <t xml:space="preserve">Soggetto valutatore: Direttore generale </t>
  </si>
  <si>
    <t>Soggetto valutatore: Direttore generale</t>
  </si>
  <si>
    <t xml:space="preserve">Ricerca ed attuazione di soluzioni innovative, con attenzione agli scenari di cambiamento ed alla situazione congiunturale
</t>
  </si>
  <si>
    <t>Si tiene conto della programmazione e del monitoraggio effettuato, con feedback ai collaboratori e individuazione delle azioni correttive da adottare</t>
  </si>
  <si>
    <t xml:space="preserve">CONTRIBUTO ALLA QUALITÀ E TEMPESTIVITÀ DEL SISTEMA DI PROGRAMMAZIONE E VALUTAZIONE DELL’ATENEO - Rispetto dei tempi previsti dal SMVP per il ciclo della performance </t>
  </si>
  <si>
    <t>Prontezza, lucidità ed efficacia nella gestione di situazioni non prevedibili e/o dei disservizi segnalati dall’utenza</t>
  </si>
  <si>
    <t>Si fa riferimento ai corsi autorizzati per il tramite dell’Ufficio Formazione – anche su proposta del valutato - per i quali il valutato medesimo abbia conseguito il relativo attestato nel 2026, tenendo conto del numero minimo di 40 ore annue, INCLUSA LA FORMAZIONE OBBLIGATORIA.</t>
  </si>
  <si>
    <t>EFFICIENZA, ECONOMICITÀ ED EFFICACIA DELLE AZIONI - Orientamento al risultato e controllo di costi e tempi </t>
  </si>
  <si>
    <t xml:space="preserve">DOCUMENTAZIONE TRASMESSA ALL'UPEF:
prot. n. __________ del __/__/____
</t>
  </si>
  <si>
    <t>Il/la dirigente è chiamato/a a soffermarsi  in questa parte seconda della relazione (max 1,5 pagine) su aspetti o criticità particolarmente rilevanti affrontate nell’anno nella propria Area, rientranti in una o più delle seguenti categorie:</t>
  </si>
  <si>
    <t>In tale parte i/le dirigenti dovranno dare evidenza, tra l’altro, delle effettive modalità di conduzione e gestione del lavoro agile nell'Area e negli Uffici afferenti</t>
  </si>
  <si>
    <t xml:space="preserve">Attuabile solo se in presenza di condotte contrarie ai doveri del/della dipendente:
SI/No 
corretto esercizio del potere disciplinare
</t>
  </si>
  <si>
    <t>N.B. Qualora il/la dirigente proceda ad invii separati per i singoli Uffici, si procede a calcolare il punteggio per ciascun invio e poi si effettua la media tra tutti i punteggi.</t>
  </si>
  <si>
    <t>  Giudizio  </t>
  </si>
  <si>
    <t> Criteri </t>
  </si>
  <si>
    <t>Invio nel rispetto dei termini</t>
  </si>
  <si>
    <t>Risultato Raggiunto
(%)</t>
  </si>
  <si>
    <t>Punteggio Autovalutazione 
(%)</t>
  </si>
  <si>
    <t xml:space="preserve">Punteggio Valutazione (%) </t>
  </si>
  <si>
    <t xml:space="preserve">ALLEGATI
(elencare per ciascun obiettivo i relativi documenti allegati al fascicolo di valutazione) </t>
  </si>
  <si>
    <t xml:space="preserve">Commento a cura del 
Soggetto valutatore 
(in caso di punteggio di valutazione diverso da quello di autovalutazione) </t>
  </si>
  <si>
    <t>N. Obiettivo 
(rif. PIAO  26-28)</t>
  </si>
  <si>
    <r>
      <t xml:space="preserve">I Monitoraggio
Indicare i risultati intermedi/stato di avanzamento al 30 giugno 
(entro e non oltre il </t>
    </r>
    <r>
      <rPr>
        <b/>
        <u/>
        <sz val="11"/>
        <rFont val="Calibri"/>
        <family val="2"/>
        <scheme val="minor"/>
      </rPr>
      <t>31 luglio</t>
    </r>
    <r>
      <rPr>
        <b/>
        <sz val="11"/>
        <rFont val="Calibri"/>
        <family val="2"/>
        <scheme val="minor"/>
      </rPr>
      <t>)</t>
    </r>
  </si>
  <si>
    <r>
      <t xml:space="preserve">II Monitoraggio
Indicare i risultati intermedi/stato di avanzamento al 31 ottobre
(entro e non oltre il </t>
    </r>
    <r>
      <rPr>
        <b/>
        <u/>
        <sz val="11"/>
        <rFont val="Calibri"/>
        <family val="2"/>
        <scheme val="minor"/>
      </rPr>
      <t>30 novembre</t>
    </r>
    <r>
      <rPr>
        <b/>
        <sz val="11"/>
        <rFont val="Calibri"/>
        <family val="2"/>
        <scheme val="minor"/>
      </rPr>
      <t>)</t>
    </r>
  </si>
  <si>
    <t xml:space="preserve">SCHEDA PER LA MISURAZIONE E VALUTAZIONE DEGLI OBIETTIVI ASSEGNATI AL/ALLA DIRIGENTE 
Obiettivi Istituzionali, Obiettivi Organizzativi di Struttura e Trasversali assegnati al conseguimento o coordinamento del/della dirigente 
PESO COMPLESSIVO: 55 %* </t>
  </si>
  <si>
    <t>Categoria Obiettivo</t>
  </si>
  <si>
    <t>Istituzionale</t>
  </si>
  <si>
    <t>*L’articolazione dei pesi tra le diverse tipologie di obiettivi è fissata nel PIAO nel rispetto delle previsioni del SMVP. Gli Obiettivi Istituzionali, gli Obiettivi Organizzativi di Struttura e Trasversali hanno un peso complessivo pari al 55% della valutazione della performance e quindi della retribuzione di risultato; il restante 45% è correlato alla valutazione dei comportamenti e degli eventuali obiettivi individuali
**Se il periodo di valutazione è inferiore all'anno, indicare "DAL __/__/2026 AL __/__/2026".
*** In caso di scostamento tra risultato raggiunto (%) e punteggio in autovalutazione (%), il/la dirigente dovrà fornire le opportune motivazioni nella colonna "MOTIVAZIONI DEL SOGGETTO VALUTATO" di questa scheda e/o nella Relazione di sintesi.
****In caso di scostamento (in positivo o in negativo) tra il punteggio di autovalutazione e il punteggio di valutazione relativo a singole voci, il Soggetto valutatore dovrà fornire le opportune motivazioni nella colonna "MOTIVAZIONI DEL SOGGETTO VALUTATORE" di questa scheda.</t>
  </si>
  <si>
    <t>Motivazioni del 
Soggetto valutato ***</t>
  </si>
  <si>
    <t>SCHEDA PER IL MONITORAGGIO degli Obiettivi Istituzionali, Organizzativi di Struttura e Trasversali il cui conseguimento/coordinamento è attribuito al/alla dirigente per l'anno 2026</t>
  </si>
  <si>
    <t>Commento a cura del 
Soggetto valutato***</t>
  </si>
  <si>
    <r>
      <t xml:space="preserve">Rispetto di tutte le scadenze previste nel SMVP per i monitoraggi  e la rendicontazione finale degli obiettivi di performance 2026, per la rendicontazione degli obiettivi di continuità dell’Area e degli Uffici di afferenza e per la </t>
    </r>
    <r>
      <rPr>
        <u/>
        <sz val="11"/>
        <rFont val="Calibri"/>
        <family val="2"/>
        <scheme val="minor"/>
      </rPr>
      <t>valutazione del personale</t>
    </r>
    <r>
      <rPr>
        <sz val="11"/>
        <rFont val="Calibri"/>
        <family val="2"/>
        <scheme val="minor"/>
      </rPr>
      <t xml:space="preserve"> </t>
    </r>
    <r>
      <rPr>
        <sz val="11"/>
        <color theme="1"/>
        <rFont val="Calibri"/>
        <family val="2"/>
        <scheme val="minor"/>
      </rPr>
      <t>****</t>
    </r>
  </si>
  <si>
    <t xml:space="preserve">DOCUMENTAZIONE TRASMESSA ALL'URSTA per:
- Obiettivo di Continuità e valutazione del personale senza incarico, prot. n. __________ del __/__/____
- Valutazione del personale t.a. con incarico,  prot. n. __________ del __/__/____
DOCUMENTAZIONE TRASMESSA ALL'UOP per:
- I monitoraggio intermedio, PEC del __/__/____
- II monitoraggio intermedio, PEC del __/__/____
- Rendiconto finale, PEC del __/__/____
</t>
  </si>
  <si>
    <t>PARTE SECONDA - OBIETTIVI CONNESSI A COMPETENZE E COMPORTAMENTI</t>
  </si>
  <si>
    <t>PARTE PRIMA - OBIETTIVI (Obiettivi Istituzionali, Obiettivi Organizzativi di Struttura e Trasversali, nonché eventuali obiettivi individuali)</t>
  </si>
  <si>
    <r>
      <t xml:space="preserve">SMVP 2026, all. 2, Misurazione e Valutazione, punti 6 e 7: " [...] 6. Eventuali premi volti ad assicurare una maggiore differenziazione della retribuzione di risultato introdotti dalla contrattazione collettiva potranno essere assegnati sulla base della valutazione complessiva della performance dei/delle dirigenti per l’anno di riferimento, quale risulta dal verbale sottoscritto dal Direttore generale all’esito della procedura di cui sopra e dai relativi fascicoli di valutazione, salve le competenze della contrattazione collettiva integrativa.
7. Sono in ogni caso esclusi/e dall’assegnazione dei predetti premi i/le dirigenti per i/le quali i competenti Uffici segnalino violazioni degli obblighi dirigenziali o ricorra una valutazione negativa </t>
    </r>
    <r>
      <rPr>
        <b/>
        <sz val="10"/>
        <color theme="1"/>
        <rFont val="Calibri"/>
        <family val="2"/>
        <scheme val="minor"/>
      </rPr>
      <t>e i/le dirigenti che non conseguano in misura pari al 100% l’obiettivo correlato alla pianificazione della formazione per il personale in servizio presso l’Area e gli Uffici di afferenza</t>
    </r>
    <r>
      <rPr>
        <sz val="10"/>
        <color theme="1"/>
        <rFont val="Calibri"/>
        <family val="2"/>
        <scheme val="minor"/>
      </rPr>
      <t>.[...]".</t>
    </r>
  </si>
  <si>
    <t>Periodo di valutazione: anno 2026*</t>
  </si>
  <si>
    <r>
      <t xml:space="preserve">Esercizio azione disciplinare </t>
    </r>
    <r>
      <rPr>
        <b/>
        <vertAlign val="superscript"/>
        <sz val="11"/>
        <rFont val="Calibri"/>
        <family val="2"/>
        <scheme val="minor"/>
      </rPr>
      <t>(1)</t>
    </r>
  </si>
  <si>
    <r>
      <t xml:space="preserve">Controllo sulle assenze </t>
    </r>
    <r>
      <rPr>
        <b/>
        <vertAlign val="superscript"/>
        <sz val="11"/>
        <rFont val="Calibri"/>
        <family val="2"/>
        <scheme val="minor"/>
      </rPr>
      <t>(2)</t>
    </r>
  </si>
  <si>
    <t>* Se il periodo di valutazione è inferiore all'anno, indicare "DAL __/__/2026 AL __/__/2026".</t>
  </si>
  <si>
    <t xml:space="preserve"> 
a. Si: nessuna decurtazione
No: decurtazione di un importo pari a quello spettante per il doppio del periodo della durata della sospensione comminata in sede disciplinare
b. Si: nessuna decurtazione
No: decurtazione di un importo pari a quello spettante per il doppio del periodo della durata della sospensione comminata in sede disciplinare</t>
  </si>
  <si>
    <t xml:space="preserve">a. SI: nessuna decurtazione
b. No: decurtazione di un importo pari a quello spettante per il doppio del periodo della durata della sospensione comminata in sede disciplinare
</t>
  </si>
  <si>
    <r>
      <t xml:space="preserve">Per tutti/e i/le dirigenti
</t>
    </r>
    <r>
      <rPr>
        <sz val="11"/>
        <color rgb="FF000000"/>
        <rFont val="Calibri"/>
        <family val="2"/>
        <scheme val="minor"/>
      </rPr>
      <t xml:space="preserve">a. SI/NO: adozione di tutti gli atti di propria competenza per il personale in servizio presso l'Area e gli uffici ad essa afferenti
</t>
    </r>
    <r>
      <rPr>
        <u/>
        <sz val="11"/>
        <color rgb="FF000000"/>
        <rFont val="Calibri"/>
        <family val="2"/>
        <scheme val="minor"/>
      </rPr>
      <t xml:space="preserve">
Solo per i/le dirigenti delle Aree Risorse umane e Affari Legali, Privacy, Trattamenti Accessori e Pensionistici
</t>
    </r>
    <r>
      <rPr>
        <sz val="11"/>
        <color rgb="FF000000"/>
        <rFont val="Calibri"/>
        <family val="2"/>
        <scheme val="minor"/>
      </rPr>
      <t>b. SI/NO: attuazione per il tramite degli uffici competenti (UASP e UAPPC) degli adempimenti conseguenti alle irregolarità comunicate dai/dalle singoli/e responsabili delle strutture</t>
    </r>
  </si>
  <si>
    <r>
      <t xml:space="preserve">Il/La dirigente dell'Area in cui il/la dipendente lavora nonché il/la dirigente eventualmente preposto/a all'amministrazione generale del personale, secondo le rispettive competenze, curano l'osservanza delle disposizioni dell'art.55 </t>
    </r>
    <r>
      <rPr>
        <i/>
        <sz val="11"/>
        <color rgb="FF000000"/>
        <rFont val="Calibri"/>
        <family val="2"/>
        <scheme val="minor"/>
      </rPr>
      <t xml:space="preserve">septies </t>
    </r>
    <r>
      <rPr>
        <sz val="11"/>
        <color rgb="FF000000"/>
        <rFont val="Calibri"/>
        <family val="2"/>
        <scheme val="minor"/>
      </rPr>
      <t>del D.l. 165/2001 relative alle assenze, in particolare al fine di prevenire o contrastare, nell'interesse della funzionalità dell'ufficio, le condotte assenteistiche. Si applicano, al riguardo, le disposizioni degli articoli 21 e 55-sexies, comma 3 (D.lgs. 165/2001, Art. 55 septies, comma 6)</t>
    </r>
  </si>
  <si>
    <t>N.B. A cura dell’Ufficio Organizzazione e Performance, il fascicolo di valutazione del/della dirigente sarà integrato con  la presente Scheda, compilata sulla base dei dati in possesso dei competenti Uffici delle Aree Risorse umane e Affari Legali, Privacy, Trattamenti Accessori e Pensionistici</t>
  </si>
  <si>
    <r>
      <rPr>
        <b/>
        <sz val="11"/>
        <color rgb="FF000000"/>
        <rFont val="Calibri"/>
        <family val="2"/>
        <scheme val="minor"/>
      </rPr>
      <t>(1)</t>
    </r>
    <r>
      <rPr>
        <sz val="11"/>
        <color rgb="FF000000"/>
        <rFont val="Calibri"/>
        <family val="2"/>
        <scheme val="minor"/>
      </rPr>
      <t xml:space="preserve"> L'ufficio competente (Ufficio Affari Speciali del Personale)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</si>
  <si>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1"/>
        <color theme="1"/>
        <rFont val="Calibri"/>
        <family val="2"/>
        <scheme val="minor"/>
      </rPr>
      <t>(2)</t>
    </r>
    <r>
      <rPr>
        <sz val="11"/>
        <color theme="1"/>
        <rFont val="Calibri"/>
        <family val="2"/>
        <scheme val="minor"/>
      </rPr>
      <t xml:space="preserve"> L'Ufficio competente (Ufficio Affari Speciali del Personale) con l'eventuale supporto dell'Ufficio Assenze e Presenze Personale Contrattualizzato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</si>
  <si>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4"/>
        <rFont val="Calibri"/>
        <family val="2"/>
        <scheme val="minor"/>
      </rPr>
      <t>SCHEDA PER LA VALUTAZIONE DEGLI OBBLIGHI DIRIGENZIALI RILEVANTI AI FINI DELLA RETRIBUZIONE DI RISULTATO</t>
    </r>
    <r>
      <rPr>
        <b/>
        <sz val="10"/>
        <rFont val="Calibri"/>
        <family val="2"/>
        <scheme val="minor"/>
      </rPr>
      <t xml:space="preserve">
</t>
    </r>
    <r>
      <rPr>
        <sz val="10"/>
        <rFont val="Calibri"/>
        <family val="2"/>
        <scheme val="minor"/>
      </rPr>
      <t>Il mancato rispetto dei seguenti obblighi vieta o decurta l'intera erogazione della retribuzione di risultato</t>
    </r>
  </si>
  <si>
    <r>
      <t xml:space="preserve">Descrizione dei risultati raggiunti al </t>
    </r>
    <r>
      <rPr>
        <b/>
        <u/>
        <sz val="11"/>
        <rFont val="Calibri"/>
        <family val="2"/>
        <scheme val="minor"/>
      </rPr>
      <t>31 dicembre</t>
    </r>
  </si>
  <si>
    <t>Punteggio per l'Autovalutazione e per la Valutazione </t>
  </si>
  <si>
    <t>Punteggio per l'Autovalutazione e per la Valutazione</t>
  </si>
  <si>
    <t>Per l'anno 2026 il personale afferente all’Area dirigenziale valuterà alcuni comportamenti del proprio dirigente correlati all’esercizio della leadership.
In ordine alla valutazione bottom-up, si veda il SMVP 2026 – paragrafo 6.2.</t>
  </si>
  <si>
    <t>5 
(N.B. assegnabile solo in sede di valutazione da parte del D.G.) </t>
  </si>
  <si>
    <t>Si tiene conto del tempestivo invio al competente Ufficio dell’Area Bilancio e Finanza (UPEF) dei dati richiesti annualmente, tenendo conto dei tempi fissati dal D.G., finalizzati alla tempestiva predisposizione del Bilancio di Ateneo.</t>
  </si>
  <si>
    <t>Invio oltre i 40 giorni successivi al termine fissato nella nota/o.d.s. direttoriale</t>
  </si>
  <si>
    <t>Invio dal 16° al 40° giorno successivo al termine fissato nella nota/o.d.s. direttoriale</t>
  </si>
  <si>
    <t>Invio nei 15 giorni successivi al termine fissato nella nota/o.d.s. direttoriale</t>
  </si>
  <si>
    <t>Valutazione in relazione alla voce di comportamento/indicatore n. 9.</t>
  </si>
  <si>
    <r>
      <t xml:space="preserve">Scala del punteggio di autovalutazione/valutazione dei </t>
    </r>
    <r>
      <rPr>
        <b/>
        <i/>
        <sz val="12"/>
        <color rgb="FF000000"/>
        <rFont val="Calibri"/>
        <family val="2"/>
        <scheme val="minor"/>
      </rPr>
      <t>COMPORTAMENTI</t>
    </r>
  </si>
  <si>
    <r>
      <t xml:space="preserve">CONTRIBUTO ALLA QUALITÀ E TEMPESTIVITÀ DEL SISTEMA DI PROGRAMMAZIONE E VALUTAZIONE DELL’ATENEO
 </t>
    </r>
    <r>
      <rPr>
        <b/>
        <i/>
        <sz val="12"/>
        <color rgb="FF000000"/>
        <rFont val="Calibri"/>
        <family val="2"/>
        <scheme val="minor"/>
      </rPr>
      <t>Rispetto dei tempi previsti per la predisposizione del Bilancio di Ateneo</t>
    </r>
    <r>
      <rPr>
        <b/>
        <sz val="12"/>
        <color rgb="FF000000"/>
        <rFont val="Calibri"/>
        <family val="2"/>
        <scheme val="minor"/>
      </rPr>
      <t xml:space="preserve"> </t>
    </r>
  </si>
  <si>
    <r>
      <t>Invio dei dati finalizzati alla predisposizione del Bilancio</t>
    </r>
    <r>
      <rPr>
        <b/>
        <sz val="12"/>
        <rFont val="Calibri"/>
        <family val="2"/>
        <scheme val="minor"/>
      </rPr>
      <t xml:space="preserve"> in anticipo</t>
    </r>
    <r>
      <rPr>
        <sz val="12"/>
        <rFont val="Calibri"/>
        <family val="2"/>
        <scheme val="minor"/>
      </rPr>
      <t xml:space="preserve"> rispetto al termine fissato nella nota/o.d.s. direttoriale </t>
    </r>
  </si>
  <si>
    <t>Valutazione in relazione alla voce di comportamento/indicatore n. 10 - criterio n. 10.1</t>
  </si>
  <si>
    <r>
      <t xml:space="preserve">Criterio n. 10.1: invio tempestivo dei </t>
    </r>
    <r>
      <rPr>
        <b/>
        <sz val="12"/>
        <rFont val="Calibri"/>
        <family val="2"/>
        <scheme val="minor"/>
      </rPr>
      <t>report di monitoraggio previsti nel SMVP</t>
    </r>
    <r>
      <rPr>
        <sz val="12"/>
        <rFont val="Calibri"/>
        <family val="2"/>
        <scheme val="minor"/>
      </rPr>
      <t>, finalizzati a consentire le conseguenti valutazioni e la tempestiva adozione delle azioni correttive eventualmente necessarie (a seguito del I monitoraggio) nonché la successiva programmazione (a seguito del II monitoraggio).
N.B. Si procede a calcolare il punteggio per ciascuno dei 2 monitoraggi e poi si effettua una media tra i 2 punteggi. </t>
    </r>
  </si>
  <si>
    <t>Invio in anticipo rispetto ai termini fissati nel SMVP (I monitoraggio: Prima del 31 luglio, II monitoraggio: prima del 30 novembre) </t>
  </si>
  <si>
    <t>Molto  positivo  in  relazione  alle aspettative </t>
  </si>
  <si>
    <t>Valutazione in relazione alla voce di comportamento/indicatore n. 10 - criterio n. 10.2</t>
  </si>
  <si>
    <t>Valutazione in relazione alla voce di comportamento/indicatore n. 10 - criterio n. 10.3</t>
  </si>
  <si>
    <t xml:space="preserve">Valutazione in relazione alla voce di comportamento/indicatore n. 10 - criterio n. 10.4 </t>
  </si>
  <si>
    <r>
      <t xml:space="preserve">Criterio n. 10.2: </t>
    </r>
    <r>
      <rPr>
        <b/>
        <sz val="12"/>
        <rFont val="Calibri"/>
        <family val="2"/>
        <scheme val="minor"/>
      </rPr>
      <t>invio dell’intero fascicolo di valutazione e della relativa documentazione di dettaglio</t>
    </r>
    <r>
      <rPr>
        <sz val="12"/>
        <rFont val="Calibri"/>
        <family val="2"/>
        <scheme val="minor"/>
      </rPr>
      <t> tenendo conto dei tempi previsti nel SMVP, finalizzati ad assicurare la tempestiva predisposizione della Relazione sulle performance </t>
    </r>
  </si>
  <si>
    <t>Criterio n. 10.3: Invio tempestivo di tutta la documentazione di propria competenza all’URSTA in ordine alla valutazione del personale in servizio presso l’Area e gli uffici ad essa afferenti (obiettivi di continuità, nonché valutazione dei comportamenti degli Operatori, Collaboratori e Funzionari senza incarico). 
N.B. Si procede a calcolare il punteggio in relazione a ciascun invio e poi si effettua la media tra tutti i punteggi.</t>
  </si>
  <si>
    <r>
      <t xml:space="preserve">Criterio n. 10.4: invio tempestivo di tutta la documentazione di propria competenza all’URSTA in ordine alla </t>
    </r>
    <r>
      <rPr>
        <b/>
        <sz val="12"/>
        <rFont val="Calibri"/>
        <family val="2"/>
        <scheme val="minor"/>
      </rPr>
      <t xml:space="preserve">valutazione dei Funzionari ed EP con incarico </t>
    </r>
    <r>
      <rPr>
        <sz val="12"/>
        <rFont val="Calibri"/>
        <family val="2"/>
        <scheme val="minor"/>
      </rPr>
      <t>conferito dal DG in servizio presso l’Area e gli uffici ad essa afferenti
N.B. Si procede a calcolare il punteggio per ciascun invio e poi si effettua la media tra tutti i punteggi</t>
    </r>
  </si>
  <si>
    <t>Invio oltre 30 giorni dalla ricezione dei fascicoli di autovalutazione e della relativa documentazione </t>
  </si>
  <si>
    <t xml:space="preserve"> % unità di personale in servizio presso l'Area e gli Uffici di afferenza per le quali sono pianificate almeno  40 h di formazione/anno
</t>
  </si>
  <si>
    <t>100% delle unità di personale in servizio presso l'Area e gli Uffici di afferenza
N.B. nel computo del personale non si tiene conto delle unità (es. neoassunti) per le quali è prevista la pianificazione nell'anno di un numero di ore di formazione inferiore a 40.</t>
  </si>
  <si>
    <t xml:space="preserve">A) Percentuale di attuazione  delle misure  programmate nell'appendice 2.3.E  . 
B) Percentuale di attuazione  delle misure  programmate nell'appendice 2.3.C .
C) Percentuale di rispetto dei termini di invio dei monitoraggi da trasmettere all’indirizzo PEC uff.etica-trasparenza@pec.unina.it:
- I monitoraggio: periodo 1 gennaio-30 giugno, da inviare entro il 31 luglio;
- II monitoraggio: periodo 1 luglio-31 ottobre, da inviare entro il 22 novembre; 
- III monitoraggio: periodo 1 novembre-31 dicembre, da inviare entro il 15 marzo;
D) Percentuale di rispetto dei termini di invio del contributo da trasmettere all’indirizzo PEC uff.etica-trasparenza@pec.unina.it entro il 31 ottobre, previa partecipazione al tavolo di confronto organizzato da UET/RPCT per ciascun'Area. </t>
  </si>
  <si>
    <t xml:space="preserve">A) 100% 
B) 100% 
C) 100%. 
D)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A-B-C-D.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 </t>
  </si>
  <si>
    <t xml:space="preserve">
Stato di avanzamento</t>
  </si>
  <si>
    <t>100%
(fonte delle informazioni: piattaforma AREA RGS-MEF, con estrazione a cura del competente Ufficio dell'Area Bilancio e Finanza) 
N.B. Qualora vi siano scostamenti non imputabili al/alla Dirigente, l'autovalutazione e la valutazione potranno motivatamente discostarsi dalla misurazione</t>
  </si>
  <si>
    <t>3_D</t>
  </si>
  <si>
    <t xml:space="preserve">
Azioni di parità
A) Formazione della comunità accademica su tematiche di genere:
A1. Ulteriore diffusione del MOOC "Uguaglianza di genere e contrasto alle discriminazioni nelle università" sulla piattaforma del Centro Federica web-learning 
A2. Ulteriori azioni di sensibilizzazione, informazione e formazione sullo stigma sessuale e di genere 
B) Formazione specifica per commissioni di concorso e governance: diffusione e monitoraggio della fruizione del modulo "Unconscious Bias" (MOOC “Uguaglianza di genere e contrasto alle discriminazioni nelle università” - erogato su piattaforma Federica web learning) 
C) Azioni di supporto alla fruizione dei congedi parentali da parte dei padri attraverso: 
C1.aggiornamento di materiale informativo giuridico-procedurale sulla misura,  ove necessario a seguito di innovazioni normative/organizzative
C2.formazione di dipendenti ’facilitatori’ che assistano i colleghi nell’accesso ai congedi (referenti pta, vedi scheda n. 8 del GEP/PAP 2025/2027) 
C3. realizzazione di statistiche interne annuali di monitoraggio delle richieste di congedi parentali presentate per genere
D) Premio annuale per la migliore tesi di dottorato/master/specializzazione che includa una dimensione di genere a livello di Ateneo: indizione e pubblicizzazione della procedura. 
E) Procedura selettiva per l’assegnazione di un contributo a sostegno dell’attività di ricerca per le ricercatrici in maternità</t>
  </si>
  <si>
    <t>3_E</t>
  </si>
  <si>
    <t xml:space="preserve">
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</si>
  <si>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t>3_A</t>
  </si>
  <si>
    <t>Rafforzamento e miglioramento del livello di tutela dei dati personali.                                                                                   
A) Aggiornamento del Registro dei trattamenti di Ateneo di dati personali 
B) Aggiornamento/revisione delle informative relative al trattamento dei dati personali</t>
  </si>
  <si>
    <t xml:space="preserve">Sviluppo del capitale umano
Pianificazione di almeno 40 ore/anno di formazione (.....) per il personale dell'Area e degli Uffici di afferenza
[N.B. SMVP 2026, all. 2, pag. 5, (...) Sono in ogni caso esclusi/e dall’assegnazione dei premi...(omissis)... i/le dirigenti che non conseguano in misura pari al 100%  l’obiettivo correlato alla pianificazione della formazione per il personale in servizio presso l’Area e gli Uffici di afferenza].
</t>
  </si>
  <si>
    <t xml:space="preserve">obiettivo AT- Rafforzamento e difesa dei valori etici e dell’integrità nella comunità accademica. 
Attuazione, per la parte di competenza dell'Area e degli Uffici di afferenza, delle seguenti azioni (con pari sub-peso):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D. contributo all’aggiornamento del registro dei rischi e delle misure di prevenzione della corruzione </t>
  </si>
  <si>
    <t>8_B</t>
  </si>
  <si>
    <t xml:space="preserve">
Revisione  corpus regolamentare
Aggiornamento/revisione dei Regolamenti di Ateneo </t>
  </si>
  <si>
    <t>8_C</t>
  </si>
  <si>
    <t xml:space="preserve">Revisione  corpus regolamentare
Aggiornamento/revisione dei Regolamenti di Ateneo 
</t>
  </si>
  <si>
    <t>Monitoraggio e rispetto dei tempi di pagamento (art. 4 bis, d.l. 13/2023, conv. con l. 41/23)
 Ottemperanza alle istruzioni operative di Ateneo in materia</t>
  </si>
  <si>
    <t xml:space="preserve">
D) n. canali (istituzionali e social)  di diffusione sul web delle informazioni relative  al premio annuale per la migliore tesi di dottorato/master/specializzazione che includa una dimensione di genere a livello di Ateneo, aggiuntivi rispetto agli obblighi di pubblicazione
</t>
  </si>
  <si>
    <t xml:space="preserve">
D) almeno 5
</t>
  </si>
  <si>
    <t xml:space="preserve">
E)  n. canali (istituzionali e social)  di diffusione sul web delle informazioni relative  al  relative  al bando per il conferimento delle borse, aggiuntivi rispetto agli obblighi di pubblicazione</t>
  </si>
  <si>
    <t xml:space="preserve">
E) almeno 5</t>
  </si>
  <si>
    <t xml:space="preserve">A) percentuale di trattamenti di competenza dell'Area per i quali si procede alla conferma ovvero all'aggiornamento/modifica delle informazioni inserite nella piattaforma DPM, tenendo conto delle eventuali indicazioni provenienti dall'Ufficio Privacy 
</t>
  </si>
  <si>
    <t xml:space="preserve">A) 100%
</t>
  </si>
  <si>
    <t xml:space="preserve">
Stato di avanzamento.
</t>
  </si>
  <si>
    <t xml:space="preserve">B) Regolamento per le elezioni delle rappresentanze studentesche negli Organi di Governo e negli altri Organi Collegiali di Ateneo emanato (D.R. n. 937 del 24/3/2016)
</t>
  </si>
  <si>
    <t xml:space="preserve">
C) Revisione dei regolamenti interni di organizzazione e funzionamenti dei Dipartimenti, a seguito dell'emanazione del nuovo Regolamento di Ateneo di Organizzazione e funzionamento dei Dipartimenti: emanazione del 100% dei regolamenti interni pervenuti dai Dipartimenti entro il 30/6/2026
</t>
  </si>
  <si>
    <t xml:space="preserve">
% fatture per le quali sono rispettati termini e modalità indicati dalla legge</t>
  </si>
  <si>
    <t>Organizzativo
di
Struttura</t>
  </si>
  <si>
    <t>AREA: Area Affari Generali e gestione documentale (cartacea ed informatica)</t>
  </si>
  <si>
    <t>DIRIGENTE: dott. Francesco BELLO</t>
  </si>
  <si>
    <t xml:space="preserve">Soggetto valutato:  dirigente dott. Francesco BELLO </t>
  </si>
  <si>
    <t>Soggetto valutato: dirigente dott. Francesco BELLO</t>
  </si>
  <si>
    <t xml:space="preserve">
B) % di indagini per il monitoraggio del grado di soddisfazione dell'utenza avviate rispetto al totale dei servizi le cui carte sono pubblicate sul sito web di Ateneo nella sezione SERVIZI EROGATI </t>
  </si>
  <si>
    <t xml:space="preserve">
B) 100%, con pubblicazione del link per la compilazione del questionario
</t>
  </si>
  <si>
    <t>9_B</t>
  </si>
  <si>
    <t xml:space="preserve">
B) almeno n. 1, da inviare con pec agli indirizzi direzionegenerale@pec.unina.it e uff.performance@pec.unina.it entro il 30/11</t>
  </si>
  <si>
    <t>B) Relazione al DG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t>
  </si>
  <si>
    <r>
      <rPr>
        <sz val="11"/>
        <color theme="1"/>
        <rFont val="Calibri"/>
        <family val="2"/>
        <scheme val="minor"/>
      </rPr>
      <t>Analisi delle criticità risultanti dagli esiti delle indagini di ascolto dell'utenza e conseguente progettazione e avvio di azioni di miglioramento.</t>
    </r>
    <r>
      <rPr>
        <sz val="11"/>
        <rFont val="Calibri"/>
        <family val="2"/>
        <scheme val="minor"/>
      </rPr>
      <t xml:space="preserve">
</t>
    </r>
  </si>
  <si>
    <t>SCHEDA PER LA VALUTAZIONE DEI COMPORTAMENTI DIRIGENZIALI (invio entro il 15 marzo)
La valutazione dei comportamenti ha un PESO COMPLESSIVO pari al 45%*</t>
  </si>
  <si>
    <t>Punteggio ponderato totale*****</t>
  </si>
  <si>
    <t>Percentuale valutazione comportamenti in scala 0–100%</t>
  </si>
  <si>
    <t>Rapporto con Valore di Riferimento (VR)</t>
  </si>
  <si>
    <t>Per il 2026 il punteggio massimo attribuibile è pari a 415,00</t>
  </si>
  <si>
    <t xml:space="preserve">*Per l'anno 2026 non sono assegnati obiettivi individuali; pertanto, i comportamenti hanno un peso complessivo pari al 45%.
**Se il periodo di valutazione è inferiore all'anno, indicare "DAL __/__/2026 AL __/__/2026".
*** Il punteggio massimo assegnabile in autovalutazione è pari a 4; nella colonna "Commento a cura del Soggetto valutato", occorre riportare obbligatoriamente:
a) le motivazioni analitiche in corrispondenza delle voci per le quali è segnato un punteggio di autovalutazione pari a 0 (in caso di nessun contributo); 
b)  le motivazioni sintetiche in corrispondenza delle voci per le quali è segnato un punteggio di autovalutazione pari a 1 o 4; tali motivazioni dovranno in ogni caso far riferimento a situazioni concrete; 
c) le motivazioni sintetiche per le quali una specifica voce di comportamento o un singolo indicatore non siano a sé riferibili (i. e: al/alla dirigente n.q. di valutato), per cui si ritiene che occorra indicare in corrispondenza degli stessi un peso pari a 0. 
Tali motivazioni sono da inserire obbligatoriamente, pena l'irricevibilità della presente scheda.
Si ricorda che è prevista solo per il D.G. la possibilità di assegnare, in sede di valutazione dei comportamenti, un punteggio pari a 5 per una sola voce di comportamento, in caso di contributo eccellente rispetto a situazioni di contesto non ordinarie in un particolare ambito.
N.B. Ricorre una valutazione negativa qualora –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 Ciò rileva ai fini dell’accertamento della responsabilità dirigenziale ex art. 21,l D. lgs 165/2001, che può portare all’impossibilità di rinnovo dell’incarico dirigenziale, fino alla revoca dell’incarico stesso ovvero al recesso dal rapporto di lavoro secondo le disposizioni del CCNL. Come segnalato nel SMVP, in caso di valutazione negativa, inoltre, non si procede ad erogare all’unità di personale coinvolta (dirigente o personale t.a.) i compensi correlati alla valutazione della performance individuale e della performance organizzativa e si procede al recupero di quanto eventualmente corrisposto in acconto.
****Qualora la data di trasmissione della scheda di autovalutazione da parte dell'Area dirigenziale all'URSTA sia successiva al termine fissato nel SMVP per uno o più unità di personale, il/la dirigente è chiamato/a a riportare nella scheda anche la data in cui la stessa è stata trasmessa dall'interessato/a al/alla dirigente.
*****Per il personale dirigenziale, [...] la valutazione negativa rileva ai fini dell’accertamento della responsabilità dirigenziale ex articolo 21, D. lgs. 165/2001, che può portare all’impossibilità di rinnovo dell’incarico dirigenziale, fino alla revoca dell’incarico stesso ovvero al recesso dal rapporto di lavoro secondo le disposizioni del contratto collettivo nazionale. A questo fine, ricorre una valutazione negativa qualora,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contributo)[...](cfr SMVP 2026, par. 4,5, punto 2).
</t>
  </si>
  <si>
    <t>Motivazioni del 
Soggetto valutatore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</si>
</sst>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Verdana"/>
      <family val="2"/>
    </font>
    <font>
      <sz val="8"/>
      <name val="Arial"/>
      <family val="2"/>
    </font>
    <font>
      <sz val="10"/>
      <name val="Arial"/>
      <family val="2"/>
    </font>
    <font>
      <sz val="8"/>
      <name val="Arial"/>
      <family val="2"/>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4"/>
      <name val="Calibri"/>
      <family val="2"/>
      <scheme val="minor"/>
    </font>
    <font>
      <u/>
      <sz val="11"/>
      <name val="Calibri"/>
      <family val="2"/>
      <scheme val="minor"/>
    </font>
    <font>
      <b/>
      <sz val="14"/>
      <color theme="1"/>
      <name val="Calibri"/>
      <family val="2"/>
      <scheme val="minor"/>
    </font>
    <font>
      <b/>
      <sz val="16"/>
      <color theme="1"/>
      <name val="Calibri"/>
      <family val="2"/>
      <scheme val="minor"/>
    </font>
    <font>
      <b/>
      <u/>
      <sz val="11"/>
      <name val="Calibri"/>
      <family val="2"/>
      <scheme val="minor"/>
    </font>
    <font>
      <b/>
      <sz val="16"/>
      <name val="Calibri"/>
      <family val="2"/>
      <scheme val="minor"/>
    </font>
    <font>
      <b/>
      <sz val="18"/>
      <color theme="1"/>
      <name val="Calibri"/>
      <family val="2"/>
      <scheme val="minor"/>
    </font>
    <font>
      <sz val="12"/>
      <color theme="1"/>
      <name val="Calibri"/>
      <family val="2"/>
      <scheme val="minor"/>
    </font>
    <font>
      <b/>
      <sz val="10"/>
      <name val="Calibri"/>
      <family val="2"/>
      <scheme val="minor"/>
    </font>
    <font>
      <b/>
      <sz val="12"/>
      <name val="Calibri"/>
      <family val="2"/>
      <scheme val="minor"/>
    </font>
    <font>
      <sz val="18"/>
      <name val="Calibri"/>
      <family val="2"/>
      <scheme val="minor"/>
    </font>
    <font>
      <sz val="14"/>
      <color rgb="FF000000"/>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b/>
      <sz val="12"/>
      <color indexed="8"/>
      <name val="Times New Roman"/>
      <family val="1"/>
    </font>
    <font>
      <b/>
      <u/>
      <sz val="12"/>
      <color indexed="8"/>
      <name val="Times New Roman"/>
      <family val="1"/>
    </font>
    <font>
      <sz val="12"/>
      <color indexed="8"/>
      <name val="Times New Roman"/>
      <family val="1"/>
    </font>
    <font>
      <sz val="10"/>
      <color theme="1"/>
      <name val="Calibri"/>
      <family val="2"/>
      <scheme val="minor"/>
    </font>
    <font>
      <b/>
      <sz val="10"/>
      <color theme="1"/>
      <name val="Calibri"/>
      <family val="2"/>
      <scheme val="minor"/>
    </font>
    <font>
      <b/>
      <i/>
      <sz val="11"/>
      <name val="Calibri"/>
      <family val="2"/>
      <scheme val="minor"/>
    </font>
    <font>
      <b/>
      <vertAlign val="superscript"/>
      <sz val="11"/>
      <name val="Calibri"/>
      <family val="2"/>
      <scheme val="minor"/>
    </font>
    <font>
      <i/>
      <sz val="11"/>
      <color rgb="FF000000"/>
      <name val="Calibri"/>
      <family val="2"/>
      <scheme val="minor"/>
    </font>
    <font>
      <u/>
      <sz val="11"/>
      <color rgb="FF000000"/>
      <name val="Calibri"/>
      <family val="2"/>
      <scheme val="minor"/>
    </font>
    <font>
      <sz val="12"/>
      <color rgb="FFFF0000"/>
      <name val="Calibri"/>
      <family val="2"/>
      <scheme val="minor"/>
    </font>
    <font>
      <i/>
      <sz val="12"/>
      <color rgb="FF000000"/>
      <name val="Calibri"/>
      <family val="2"/>
      <scheme val="minor"/>
    </font>
    <font>
      <b/>
      <i/>
      <sz val="12"/>
      <color rgb="FF000000"/>
      <name val="Calibri"/>
      <family val="2"/>
      <scheme val="minor"/>
    </font>
    <font>
      <i/>
      <sz val="12"/>
      <name val="Calibri"/>
      <family val="2"/>
      <scheme val="minor"/>
    </font>
    <font>
      <sz val="11"/>
      <color rgb="FFFF0000"/>
      <name val="Calibri"/>
      <family val="2"/>
      <scheme val="minor"/>
    </font>
    <font>
      <sz val="10"/>
      <name val="Arial"/>
    </font>
    <font>
      <b/>
      <sz val="18"/>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theme="0"/>
        <bgColor indexed="64"/>
      </patternFill>
    </fill>
    <fill>
      <patternFill patternType="solid">
        <fgColor rgb="FFC5DFB3"/>
        <bgColor indexed="64"/>
      </patternFill>
    </fill>
    <fill>
      <patternFill patternType="solid">
        <fgColor rgb="FFD9E1F3"/>
        <bgColor indexed="64"/>
      </patternFill>
    </fill>
    <fill>
      <patternFill patternType="solid">
        <fgColor rgb="FFD9E2F3"/>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6"/>
        <bgColor indexed="64"/>
      </patternFill>
    </fill>
    <fill>
      <patternFill patternType="solid">
        <fgColor theme="9" tint="0.59999389629810485"/>
        <bgColor indexed="22"/>
      </patternFill>
    </fill>
    <fill>
      <patternFill patternType="solid">
        <fgColor theme="4" tint="0.59999389629810485"/>
        <bgColor indexed="64"/>
      </patternFill>
    </fill>
    <fill>
      <patternFill patternType="solid">
        <fgColor theme="4" tint="0.39997558519241921"/>
        <bgColor indexed="64"/>
      </patternFill>
    </fill>
  </fills>
  <borders count="74">
    <border>
      <left/>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medium">
        <color indexed="64"/>
      </left>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top/>
      <bottom style="medium">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000000"/>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8">
    <xf numFmtId="0" fontId="0" fillId="0" borderId="0"/>
    <xf numFmtId="0" fontId="5" fillId="0" borderId="0"/>
    <xf numFmtId="0" fontId="5" fillId="0" borderId="0"/>
    <xf numFmtId="9" fontId="8" fillId="0" borderId="0" applyFont="0" applyFill="0" applyBorder="0" applyAlignment="0" applyProtection="0"/>
    <xf numFmtId="9" fontId="5" fillId="0" borderId="0" applyFont="0" applyFill="0" applyBorder="0" applyAlignment="0" applyProtection="0"/>
    <xf numFmtId="0" fontId="3" fillId="0" borderId="0"/>
    <xf numFmtId="0" fontId="3" fillId="0" borderId="0"/>
    <xf numFmtId="9" fontId="46" fillId="0" borderId="0" applyFont="0" applyFill="0" applyBorder="0" applyAlignment="0" applyProtection="0"/>
  </cellStyleXfs>
  <cellXfs count="301">
    <xf numFmtId="0" fontId="0" fillId="0" borderId="0" xfId="0"/>
    <xf numFmtId="0" fontId="0" fillId="0" borderId="0" xfId="0" applyAlignment="1">
      <alignment vertical="center" wrapText="1"/>
    </xf>
    <xf numFmtId="0" fontId="11" fillId="0" borderId="0" xfId="0" applyFont="1"/>
    <xf numFmtId="0" fontId="11" fillId="0" borderId="0" xfId="0" applyFont="1" applyAlignment="1">
      <alignment wrapText="1"/>
    </xf>
    <xf numFmtId="0" fontId="11" fillId="0" borderId="0" xfId="0" applyFont="1" applyAlignment="1">
      <alignment horizontal="center" vertical="center"/>
    </xf>
    <xf numFmtId="0" fontId="16" fillId="4" borderId="7" xfId="0" applyFont="1" applyFill="1" applyBorder="1" applyAlignment="1">
      <alignment horizontal="left" vertical="center" wrapText="1"/>
    </xf>
    <xf numFmtId="0" fontId="16" fillId="2" borderId="7" xfId="0" applyFont="1" applyFill="1" applyBorder="1" applyAlignment="1" applyProtection="1">
      <alignment horizontal="center" vertical="center"/>
      <protection locked="0"/>
    </xf>
    <xf numFmtId="0" fontId="16" fillId="0" borderId="0" xfId="0" applyFont="1"/>
    <xf numFmtId="0" fontId="16" fillId="0" borderId="0" xfId="0" applyFont="1" applyProtection="1">
      <protection locked="0"/>
    </xf>
    <xf numFmtId="0" fontId="16" fillId="0" borderId="24" xfId="0" applyFont="1" applyBorder="1" applyProtection="1">
      <protection locked="0"/>
    </xf>
    <xf numFmtId="0" fontId="16" fillId="0" borderId="7" xfId="1" applyFont="1" applyBorder="1" applyAlignment="1" applyProtection="1">
      <alignment horizontal="center" vertical="center" wrapText="1"/>
      <protection locked="0"/>
    </xf>
    <xf numFmtId="10" fontId="16" fillId="2" borderId="7" xfId="0" applyNumberFormat="1" applyFont="1" applyFill="1" applyBorder="1" applyAlignment="1" applyProtection="1">
      <alignment horizontal="center" vertical="center" wrapText="1"/>
      <protection locked="0"/>
    </xf>
    <xf numFmtId="10" fontId="16" fillId="2" borderId="7" xfId="3" applyNumberFormat="1" applyFont="1" applyFill="1" applyBorder="1" applyAlignment="1">
      <alignment horizontal="center" vertical="center" wrapText="1"/>
    </xf>
    <xf numFmtId="0" fontId="16" fillId="0" borderId="23" xfId="0" applyFont="1" applyBorder="1"/>
    <xf numFmtId="0" fontId="16" fillId="2" borderId="22" xfId="0" applyFont="1" applyFill="1" applyBorder="1" applyAlignment="1">
      <alignment vertical="center" wrapText="1"/>
    </xf>
    <xf numFmtId="0" fontId="16" fillId="2" borderId="23" xfId="0" applyFont="1" applyFill="1" applyBorder="1"/>
    <xf numFmtId="0" fontId="16" fillId="0" borderId="25" xfId="0" applyFont="1" applyBorder="1"/>
    <xf numFmtId="0" fontId="17" fillId="0" borderId="0" xfId="0" applyFont="1"/>
    <xf numFmtId="0" fontId="31" fillId="0" borderId="0" xfId="0" applyFont="1"/>
    <xf numFmtId="0" fontId="31" fillId="0" borderId="0" xfId="0" applyFont="1" applyAlignment="1" applyProtection="1">
      <alignment vertical="center" wrapText="1"/>
      <protection locked="0"/>
    </xf>
    <xf numFmtId="0" fontId="31" fillId="0" borderId="0" xfId="0" applyFont="1" applyAlignment="1" applyProtection="1">
      <alignment horizontal="center" vertical="center" wrapText="1"/>
      <protection locked="0"/>
    </xf>
    <xf numFmtId="0" fontId="31" fillId="0" borderId="0" xfId="0" applyFont="1" applyAlignment="1">
      <alignment horizontal="center" vertical="center" wrapText="1"/>
    </xf>
    <xf numFmtId="0" fontId="32" fillId="11" borderId="21" xfId="0" applyFont="1" applyFill="1" applyBorder="1" applyAlignment="1">
      <alignment vertical="center" wrapText="1"/>
    </xf>
    <xf numFmtId="0" fontId="33" fillId="4" borderId="56" xfId="0" applyFont="1" applyFill="1" applyBorder="1" applyAlignment="1">
      <alignment vertical="center" wrapText="1"/>
    </xf>
    <xf numFmtId="0" fontId="32" fillId="4" borderId="56" xfId="0" applyFont="1" applyFill="1" applyBorder="1" applyAlignment="1">
      <alignment horizontal="left" vertical="center" wrapText="1"/>
    </xf>
    <xf numFmtId="0" fontId="34" fillId="4" borderId="56" xfId="0" applyFont="1" applyFill="1" applyBorder="1" applyAlignment="1">
      <alignment vertical="center" wrapText="1"/>
    </xf>
    <xf numFmtId="0" fontId="34" fillId="4" borderId="16" xfId="0" applyFont="1" applyFill="1" applyBorder="1" applyAlignment="1">
      <alignment vertical="center" wrapText="1"/>
    </xf>
    <xf numFmtId="0" fontId="33" fillId="4" borderId="15" xfId="0" applyFont="1" applyFill="1" applyBorder="1" applyAlignment="1">
      <alignment vertical="center" wrapText="1"/>
    </xf>
    <xf numFmtId="0" fontId="34" fillId="4" borderId="56" xfId="0" applyFont="1" applyFill="1" applyBorder="1" applyAlignment="1">
      <alignment horizontal="left" vertical="center" wrapText="1"/>
    </xf>
    <xf numFmtId="0" fontId="34" fillId="4" borderId="16" xfId="0" applyFont="1" applyFill="1" applyBorder="1" applyAlignment="1">
      <alignment horizontal="left" vertical="center" wrapText="1"/>
    </xf>
    <xf numFmtId="0" fontId="11" fillId="0" borderId="0" xfId="0" applyFont="1" applyAlignment="1">
      <alignment vertical="center" wrapText="1"/>
    </xf>
    <xf numFmtId="0" fontId="31" fillId="0" borderId="0" xfId="0" applyFont="1" applyAlignment="1">
      <alignment vertical="center" wrapText="1"/>
    </xf>
    <xf numFmtId="0" fontId="16" fillId="2" borderId="1" xfId="0" applyFont="1" applyFill="1" applyBorder="1" applyAlignment="1">
      <alignment wrapText="1"/>
    </xf>
    <xf numFmtId="0" fontId="16" fillId="2" borderId="0" xfId="0" applyFont="1" applyFill="1" applyAlignment="1">
      <alignment wrapText="1"/>
    </xf>
    <xf numFmtId="0" fontId="16" fillId="2" borderId="2" xfId="0" applyFont="1" applyFill="1" applyBorder="1" applyAlignment="1">
      <alignment wrapText="1"/>
    </xf>
    <xf numFmtId="0" fontId="37" fillId="2" borderId="7" xfId="0" applyFont="1" applyFill="1" applyBorder="1" applyAlignment="1">
      <alignment horizontal="center" vertical="center" wrapText="1"/>
    </xf>
    <xf numFmtId="0" fontId="13" fillId="2" borderId="7"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justify" vertical="center" wrapText="1"/>
      <protection locked="0"/>
    </xf>
    <xf numFmtId="0" fontId="16" fillId="2" borderId="7" xfId="0" applyFont="1" applyFill="1" applyBorder="1" applyAlignment="1" applyProtection="1">
      <alignment horizontal="center" vertical="center" wrapText="1"/>
      <protection locked="0"/>
    </xf>
    <xf numFmtId="0" fontId="16" fillId="2" borderId="7" xfId="0" applyFont="1" applyFill="1" applyBorder="1" applyAlignment="1">
      <alignment horizontal="left" vertical="center" wrapText="1"/>
    </xf>
    <xf numFmtId="0" fontId="15" fillId="2" borderId="7" xfId="0" applyFont="1" applyFill="1" applyBorder="1" applyAlignment="1" applyProtection="1">
      <alignment horizontal="justify" vertical="center" wrapText="1"/>
      <protection locked="0"/>
    </xf>
    <xf numFmtId="0" fontId="4" fillId="3" borderId="0" xfId="0" applyFont="1" applyFill="1" applyAlignment="1" applyProtection="1">
      <alignment horizontal="left" vertical="top" wrapText="1"/>
      <protection locked="0"/>
    </xf>
    <xf numFmtId="0" fontId="4" fillId="0" borderId="0" xfId="0" applyFont="1" applyAlignment="1" applyProtection="1">
      <alignment vertical="top" wrapText="1"/>
      <protection locked="0"/>
    </xf>
    <xf numFmtId="0" fontId="40" fillId="2" borderId="7" xfId="0" applyFont="1" applyFill="1" applyBorder="1" applyAlignment="1">
      <alignment horizontal="left" vertical="center" wrapText="1"/>
    </xf>
    <xf numFmtId="0" fontId="26" fillId="14" borderId="16" xfId="0" applyFont="1" applyFill="1" applyBorder="1" applyAlignment="1">
      <alignment horizontal="center" vertical="center" wrapText="1"/>
    </xf>
    <xf numFmtId="9" fontId="15" fillId="0" borderId="7" xfId="0" applyNumberFormat="1" applyFont="1" applyBorder="1" applyAlignment="1">
      <alignment horizontal="center" vertical="center" wrapText="1"/>
    </xf>
    <xf numFmtId="0" fontId="16" fillId="0" borderId="7" xfId="0" applyFont="1" applyBorder="1" applyAlignment="1">
      <alignment horizontal="left" vertical="center" wrapText="1"/>
    </xf>
    <xf numFmtId="0" fontId="16" fillId="0" borderId="7" xfId="0" applyFont="1" applyBorder="1" applyAlignment="1" applyProtection="1">
      <alignment horizontal="center" vertical="center" wrapText="1"/>
      <protection locked="0"/>
    </xf>
    <xf numFmtId="0" fontId="16" fillId="4" borderId="7" xfId="0" applyFont="1" applyFill="1" applyBorder="1" applyAlignment="1" applyProtection="1">
      <alignment horizontal="center" vertical="center" wrapText="1"/>
      <protection locked="0"/>
    </xf>
    <xf numFmtId="0" fontId="16" fillId="0" borderId="43" xfId="0" applyFont="1" applyBorder="1" applyAlignment="1">
      <alignment horizontal="center" vertical="center"/>
    </xf>
    <xf numFmtId="0" fontId="16" fillId="0" borderId="50" xfId="0" applyFont="1" applyBorder="1" applyAlignment="1" applyProtection="1">
      <alignment vertical="center" wrapText="1"/>
      <protection locked="0"/>
    </xf>
    <xf numFmtId="9" fontId="15" fillId="0" borderId="52" xfId="0" applyNumberFormat="1" applyFont="1" applyBorder="1" applyAlignment="1">
      <alignment horizontal="center" vertical="center" wrapText="1"/>
    </xf>
    <xf numFmtId="0" fontId="16" fillId="0" borderId="52" xfId="0" applyFont="1" applyBorder="1" applyAlignment="1">
      <alignment horizontal="left" vertical="center" wrapText="1"/>
    </xf>
    <xf numFmtId="0" fontId="16" fillId="0" borderId="52" xfId="0" applyFont="1" applyBorder="1" applyAlignment="1" applyProtection="1">
      <alignment horizontal="center" vertical="center" wrapText="1"/>
      <protection locked="0"/>
    </xf>
    <xf numFmtId="0" fontId="16" fillId="4" borderId="52" xfId="0" applyFont="1" applyFill="1" applyBorder="1" applyAlignment="1" applyProtection="1">
      <alignment horizontal="center" vertical="center" wrapText="1"/>
      <protection locked="0"/>
    </xf>
    <xf numFmtId="0" fontId="16" fillId="0" borderId="53" xfId="0" applyFont="1" applyBorder="1" applyAlignment="1" applyProtection="1">
      <alignment vertical="center" wrapText="1"/>
      <protection locked="0"/>
    </xf>
    <xf numFmtId="9" fontId="16" fillId="14" borderId="64" xfId="0" applyNumberFormat="1" applyFont="1" applyFill="1" applyBorder="1"/>
    <xf numFmtId="0" fontId="16" fillId="2" borderId="66" xfId="0" applyFont="1" applyFill="1" applyBorder="1" applyAlignment="1" applyProtection="1">
      <alignment horizontal="center" vertical="center"/>
      <protection locked="0"/>
    </xf>
    <xf numFmtId="0" fontId="16" fillId="2" borderId="61" xfId="0" applyFont="1" applyFill="1" applyBorder="1" applyAlignment="1" applyProtection="1">
      <alignment horizontal="center" vertical="center"/>
      <protection locked="0"/>
    </xf>
    <xf numFmtId="0" fontId="16" fillId="2" borderId="62" xfId="0" applyFont="1" applyFill="1" applyBorder="1" applyAlignment="1" applyProtection="1">
      <alignment horizontal="center" vertical="center"/>
      <protection locked="0"/>
    </xf>
    <xf numFmtId="0" fontId="16" fillId="2" borderId="49" xfId="0" applyFont="1" applyFill="1" applyBorder="1" applyAlignment="1" applyProtection="1">
      <alignment horizontal="center" vertical="center"/>
      <protection locked="0"/>
    </xf>
    <xf numFmtId="0" fontId="16" fillId="2" borderId="50" xfId="0" applyFont="1" applyFill="1" applyBorder="1" applyAlignment="1" applyProtection="1">
      <alignment horizontal="center" vertical="center"/>
      <protection locked="0"/>
    </xf>
    <xf numFmtId="0" fontId="16" fillId="0" borderId="61" xfId="1" applyFont="1" applyBorder="1" applyAlignment="1" applyProtection="1">
      <alignment horizontal="center" vertical="center" wrapText="1"/>
      <protection locked="0"/>
    </xf>
    <xf numFmtId="10" fontId="16" fillId="2" borderId="61" xfId="0" applyNumberFormat="1" applyFont="1" applyFill="1" applyBorder="1" applyAlignment="1" applyProtection="1">
      <alignment horizontal="center" vertical="center" wrapText="1"/>
      <protection locked="0"/>
    </xf>
    <xf numFmtId="10" fontId="16" fillId="2" borderId="62" xfId="0" applyNumberFormat="1" applyFont="1" applyFill="1" applyBorder="1" applyAlignment="1" applyProtection="1">
      <alignment horizontal="center" vertical="center" wrapText="1"/>
      <protection locked="0"/>
    </xf>
    <xf numFmtId="10" fontId="16" fillId="2" borderId="50" xfId="0" applyNumberFormat="1" applyFont="1" applyFill="1" applyBorder="1" applyAlignment="1" applyProtection="1">
      <alignment horizontal="center" vertical="center" wrapText="1"/>
      <protection locked="0"/>
    </xf>
    <xf numFmtId="0" fontId="16" fillId="0" borderId="52" xfId="1" applyFont="1" applyBorder="1" applyAlignment="1" applyProtection="1">
      <alignment horizontal="center" vertical="center" wrapText="1"/>
      <protection locked="0"/>
    </xf>
    <xf numFmtId="10" fontId="16" fillId="2" borderId="52" xfId="0" applyNumberFormat="1" applyFont="1" applyFill="1" applyBorder="1" applyAlignment="1" applyProtection="1">
      <alignment horizontal="center" vertical="center" wrapText="1"/>
      <protection locked="0"/>
    </xf>
    <xf numFmtId="10" fontId="16" fillId="2" borderId="53" xfId="0" applyNumberFormat="1" applyFont="1" applyFill="1" applyBorder="1" applyAlignment="1" applyProtection="1">
      <alignment horizontal="center" vertical="center" wrapText="1"/>
      <protection locked="0"/>
    </xf>
    <xf numFmtId="10" fontId="16" fillId="2" borderId="66" xfId="0" applyNumberFormat="1" applyFont="1" applyFill="1" applyBorder="1" applyAlignment="1" applyProtection="1">
      <alignment horizontal="center" vertical="center"/>
      <protection locked="0"/>
    </xf>
    <xf numFmtId="10" fontId="16" fillId="2" borderId="49" xfId="0" applyNumberFormat="1" applyFont="1" applyFill="1" applyBorder="1" applyAlignment="1" applyProtection="1">
      <alignment horizontal="center" vertical="center"/>
      <protection locked="0"/>
    </xf>
    <xf numFmtId="10" fontId="16" fillId="2" borderId="51" xfId="0" applyNumberFormat="1" applyFont="1" applyFill="1" applyBorder="1" applyAlignment="1" applyProtection="1">
      <alignment horizontal="center" vertical="center"/>
      <protection locked="0"/>
    </xf>
    <xf numFmtId="10" fontId="16" fillId="2" borderId="52" xfId="3" applyNumberFormat="1" applyFont="1" applyFill="1" applyBorder="1" applyAlignment="1">
      <alignment horizontal="center" vertical="center" wrapText="1"/>
    </xf>
    <xf numFmtId="0" fontId="26" fillId="5" borderId="44" xfId="0" applyFont="1" applyFill="1" applyBorder="1" applyAlignment="1">
      <alignment horizontal="center" vertical="center" wrapText="1"/>
    </xf>
    <xf numFmtId="0" fontId="26" fillId="5" borderId="46" xfId="0" applyFont="1" applyFill="1" applyBorder="1" applyAlignment="1">
      <alignment horizontal="center" vertical="center" wrapText="1"/>
    </xf>
    <xf numFmtId="0" fontId="31" fillId="0" borderId="0" xfId="0" applyFont="1" applyAlignment="1">
      <alignment vertical="center"/>
    </xf>
    <xf numFmtId="0" fontId="31" fillId="0" borderId="54"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0" xfId="0" applyFont="1" applyAlignment="1">
      <alignment horizontal="center" vertical="center"/>
    </xf>
    <xf numFmtId="0" fontId="31" fillId="0" borderId="51" xfId="0" applyFont="1" applyBorder="1" applyAlignment="1">
      <alignment horizontal="center" vertical="center" wrapText="1"/>
    </xf>
    <xf numFmtId="0" fontId="31" fillId="0" borderId="53" xfId="0" applyFont="1" applyBorder="1" applyAlignment="1">
      <alignment horizontal="center" vertical="center" wrapText="1"/>
    </xf>
    <xf numFmtId="0" fontId="30" fillId="7" borderId="63" xfId="0" applyFont="1" applyFill="1" applyBorder="1" applyAlignment="1">
      <alignment horizontal="center" vertical="center" wrapText="1"/>
    </xf>
    <xf numFmtId="0" fontId="30" fillId="7" borderId="64" xfId="0" applyFont="1" applyFill="1" applyBorder="1" applyAlignment="1">
      <alignment horizontal="center" vertical="center" wrapText="1"/>
    </xf>
    <xf numFmtId="0" fontId="31" fillId="0" borderId="66"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62" xfId="0" applyFont="1" applyBorder="1" applyAlignment="1">
      <alignment vertical="center" wrapText="1"/>
    </xf>
    <xf numFmtId="0" fontId="31" fillId="0" borderId="7" xfId="0" applyFont="1" applyBorder="1" applyAlignment="1">
      <alignment horizontal="center" vertical="center" wrapText="1"/>
    </xf>
    <xf numFmtId="0" fontId="31" fillId="0" borderId="50" xfId="0" applyFont="1" applyBorder="1" applyAlignment="1">
      <alignment vertical="center" wrapText="1"/>
    </xf>
    <xf numFmtId="0" fontId="31" fillId="0" borderId="52" xfId="0" applyFont="1" applyBorder="1" applyAlignment="1">
      <alignment horizontal="center" vertical="center" wrapText="1"/>
    </xf>
    <xf numFmtId="0" fontId="31" fillId="0" borderId="53" xfId="0" applyFont="1" applyBorder="1" applyAlignment="1">
      <alignment vertical="center" wrapText="1"/>
    </xf>
    <xf numFmtId="0" fontId="31" fillId="0" borderId="30" xfId="0" applyFont="1" applyBorder="1" applyAlignment="1">
      <alignment horizontal="center" vertical="center" wrapText="1"/>
    </xf>
    <xf numFmtId="0" fontId="31" fillId="0" borderId="19" xfId="0" applyFont="1" applyBorder="1" applyAlignment="1">
      <alignment horizontal="left" vertical="center" wrapText="1"/>
    </xf>
    <xf numFmtId="0" fontId="31" fillId="0" borderId="29" xfId="0" applyFont="1" applyBorder="1" applyAlignment="1">
      <alignment horizontal="left" vertical="center" wrapText="1"/>
    </xf>
    <xf numFmtId="0" fontId="31" fillId="0" borderId="20" xfId="0" applyFont="1" applyBorder="1" applyAlignment="1">
      <alignment horizontal="left" vertical="center" wrapText="1"/>
    </xf>
    <xf numFmtId="0" fontId="31" fillId="0" borderId="32" xfId="0" applyFont="1" applyBorder="1" applyAlignment="1">
      <alignment horizontal="left" vertical="center" wrapText="1"/>
    </xf>
    <xf numFmtId="0" fontId="31" fillId="0" borderId="7" xfId="0" applyFont="1" applyBorder="1" applyAlignment="1">
      <alignment horizontal="left" vertical="center" wrapText="1"/>
    </xf>
    <xf numFmtId="0" fontId="31" fillId="0" borderId="33" xfId="0" applyFont="1" applyBorder="1" applyAlignment="1">
      <alignment horizontal="center" vertical="center" wrapText="1"/>
    </xf>
    <xf numFmtId="0" fontId="31" fillId="0" borderId="34" xfId="0" applyFont="1" applyBorder="1" applyAlignment="1">
      <alignment horizontal="left" vertical="center" wrapText="1"/>
    </xf>
    <xf numFmtId="0" fontId="31" fillId="0" borderId="35" xfId="0" applyFont="1" applyBorder="1" applyAlignment="1">
      <alignment horizontal="left" vertical="center" wrapText="1"/>
    </xf>
    <xf numFmtId="0" fontId="26" fillId="6" borderId="53" xfId="0" applyFont="1" applyFill="1" applyBorder="1" applyAlignment="1">
      <alignment horizontal="center" vertical="center" wrapText="1"/>
    </xf>
    <xf numFmtId="0" fontId="26" fillId="6" borderId="51" xfId="0" applyFont="1" applyFill="1" applyBorder="1" applyAlignment="1">
      <alignment horizontal="center" vertical="center" wrapText="1"/>
    </xf>
    <xf numFmtId="0" fontId="31" fillId="0" borderId="61" xfId="0" applyFont="1" applyBorder="1" applyAlignment="1">
      <alignment horizontal="left" vertical="center" wrapText="1"/>
    </xf>
    <xf numFmtId="0" fontId="31" fillId="0" borderId="62" xfId="0" applyFont="1" applyBorder="1" applyAlignment="1">
      <alignment horizontal="left" vertical="center" wrapText="1"/>
    </xf>
    <xf numFmtId="0" fontId="31" fillId="0" borderId="50" xfId="0" applyFont="1" applyBorder="1" applyAlignment="1">
      <alignment horizontal="left" vertical="center" wrapText="1"/>
    </xf>
    <xf numFmtId="0" fontId="31" fillId="0" borderId="52" xfId="0" applyFont="1" applyBorder="1" applyAlignment="1">
      <alignment horizontal="left" vertical="center" wrapText="1"/>
    </xf>
    <xf numFmtId="0" fontId="31" fillId="0" borderId="53" xfId="0" applyFont="1" applyBorder="1" applyAlignment="1">
      <alignment horizontal="left" vertical="center" wrapText="1"/>
    </xf>
    <xf numFmtId="0" fontId="26" fillId="6" borderId="67" xfId="0" applyFont="1" applyFill="1" applyBorder="1" applyAlignment="1">
      <alignment horizontal="center" vertical="center" wrapText="1"/>
    </xf>
    <xf numFmtId="0" fontId="26" fillId="6" borderId="41" xfId="0" applyFont="1" applyFill="1" applyBorder="1" applyAlignment="1">
      <alignment horizontal="center" vertical="center" wrapText="1"/>
    </xf>
    <xf numFmtId="0" fontId="26" fillId="6" borderId="36" xfId="0" applyFont="1" applyFill="1" applyBorder="1" applyAlignment="1">
      <alignment horizontal="center" vertical="center" wrapText="1"/>
    </xf>
    <xf numFmtId="0" fontId="26" fillId="6" borderId="19" xfId="0" applyFont="1" applyFill="1" applyBorder="1" applyAlignment="1">
      <alignment horizontal="center" vertical="center" wrapText="1"/>
    </xf>
    <xf numFmtId="0" fontId="26" fillId="6" borderId="29" xfId="0" applyFont="1" applyFill="1" applyBorder="1" applyAlignment="1">
      <alignment horizontal="center" vertical="center" wrapText="1"/>
    </xf>
    <xf numFmtId="0" fontId="31" fillId="0" borderId="31" xfId="0" applyFont="1" applyBorder="1" applyAlignment="1">
      <alignment horizontal="center" vertical="center" wrapText="1"/>
    </xf>
    <xf numFmtId="0" fontId="16" fillId="2" borderId="51" xfId="0" applyFont="1" applyFill="1" applyBorder="1" applyAlignment="1" applyProtection="1">
      <alignment horizontal="center" vertical="center"/>
      <protection locked="0"/>
    </xf>
    <xf numFmtId="0" fontId="16" fillId="2" borderId="52" xfId="0" applyFont="1" applyFill="1" applyBorder="1" applyAlignment="1" applyProtection="1">
      <alignment horizontal="center" vertical="center"/>
      <protection locked="0"/>
    </xf>
    <xf numFmtId="0" fontId="16" fillId="2" borderId="53" xfId="0" applyFont="1" applyFill="1" applyBorder="1" applyAlignment="1" applyProtection="1">
      <alignment horizontal="center" vertical="center"/>
      <protection locked="0"/>
    </xf>
    <xf numFmtId="0" fontId="10" fillId="8" borderId="71" xfId="0" applyFont="1" applyFill="1" applyBorder="1" applyAlignment="1">
      <alignment horizontal="center" vertical="center" wrapText="1"/>
    </xf>
    <xf numFmtId="0" fontId="13" fillId="8" borderId="72" xfId="0" applyFont="1" applyFill="1" applyBorder="1" applyAlignment="1">
      <alignment horizontal="center" vertical="center" wrapText="1"/>
    </xf>
    <xf numFmtId="0" fontId="10" fillId="8" borderId="72" xfId="0" applyFont="1" applyFill="1" applyBorder="1" applyAlignment="1">
      <alignment horizontal="center" vertical="center" wrapText="1"/>
    </xf>
    <xf numFmtId="0" fontId="13" fillId="8" borderId="72"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69" xfId="0" applyFont="1" applyFill="1" applyBorder="1" applyAlignment="1">
      <alignment horizontal="center" vertical="center" wrapText="1"/>
    </xf>
    <xf numFmtId="0" fontId="13" fillId="8" borderId="71" xfId="0" applyFont="1" applyFill="1" applyBorder="1" applyAlignment="1">
      <alignment horizontal="center" vertical="center" wrapText="1"/>
    </xf>
    <xf numFmtId="0" fontId="16" fillId="0" borderId="10" xfId="0" applyFont="1" applyBorder="1" applyAlignment="1">
      <alignment horizontal="center" vertical="center"/>
    </xf>
    <xf numFmtId="0" fontId="15" fillId="0" borderId="49" xfId="0" applyFont="1" applyBorder="1" applyAlignment="1">
      <alignment vertical="center" wrapText="1"/>
    </xf>
    <xf numFmtId="0" fontId="16" fillId="0" borderId="49" xfId="0" applyFont="1" applyBorder="1" applyAlignment="1">
      <alignment vertical="center" wrapText="1"/>
    </xf>
    <xf numFmtId="0" fontId="15" fillId="0" borderId="51" xfId="0" applyFont="1" applyBorder="1" applyAlignment="1">
      <alignment vertical="center" wrapText="1"/>
    </xf>
    <xf numFmtId="0" fontId="14" fillId="8" borderId="72" xfId="0" applyFont="1" applyFill="1" applyBorder="1" applyAlignment="1">
      <alignment horizontal="center" vertical="center" wrapText="1"/>
    </xf>
    <xf numFmtId="0" fontId="10" fillId="8" borderId="12" xfId="0" applyFont="1" applyFill="1" applyBorder="1" applyAlignment="1">
      <alignment horizontal="center" vertical="center" wrapText="1"/>
    </xf>
    <xf numFmtId="10" fontId="16" fillId="2" borderId="7" xfId="3" applyNumberFormat="1" applyFont="1" applyFill="1" applyBorder="1" applyAlignment="1" applyProtection="1">
      <alignment horizontal="center" vertical="center" wrapText="1"/>
      <protection locked="0"/>
    </xf>
    <xf numFmtId="10" fontId="16" fillId="2" borderId="61" xfId="3" applyNumberFormat="1" applyFont="1" applyFill="1" applyBorder="1" applyAlignment="1" applyProtection="1">
      <alignment horizontal="center" vertical="center" wrapText="1"/>
      <protection locked="0"/>
    </xf>
    <xf numFmtId="0" fontId="16" fillId="0" borderId="62" xfId="0" applyFont="1" applyBorder="1"/>
    <xf numFmtId="0" fontId="16" fillId="0" borderId="50" xfId="0" applyFont="1" applyBorder="1"/>
    <xf numFmtId="10" fontId="16" fillId="2" borderId="52" xfId="3" applyNumberFormat="1" applyFont="1" applyFill="1" applyBorder="1" applyAlignment="1" applyProtection="1">
      <alignment horizontal="center" vertical="center" wrapText="1"/>
      <protection locked="0"/>
    </xf>
    <xf numFmtId="0" fontId="16" fillId="0" borderId="53" xfId="0" applyFont="1" applyBorder="1"/>
    <xf numFmtId="0" fontId="13" fillId="8" borderId="73" xfId="0" applyFont="1" applyFill="1" applyBorder="1" applyAlignment="1">
      <alignment horizontal="center" vertical="center" wrapText="1"/>
    </xf>
    <xf numFmtId="0" fontId="45" fillId="0" borderId="7" xfId="5" applyFont="1" applyBorder="1" applyAlignment="1">
      <alignment horizontal="left" vertical="center" wrapText="1"/>
    </xf>
    <xf numFmtId="0" fontId="16" fillId="0" borderId="7" xfId="5" applyFont="1" applyBorder="1" applyAlignment="1">
      <alignment horizontal="left" vertical="center" wrapText="1"/>
    </xf>
    <xf numFmtId="0" fontId="15" fillId="4" borderId="66" xfId="0" applyFont="1" applyFill="1" applyBorder="1" applyAlignment="1">
      <alignment horizontal="center" vertical="center"/>
    </xf>
    <xf numFmtId="0" fontId="15" fillId="4" borderId="61" xfId="0" applyFont="1" applyFill="1" applyBorder="1" applyAlignment="1">
      <alignment horizontal="center" vertical="center"/>
    </xf>
    <xf numFmtId="0" fontId="16" fillId="4" borderId="61" xfId="0" applyFont="1" applyFill="1" applyBorder="1" applyAlignment="1">
      <alignment horizontal="left" vertical="center" wrapText="1"/>
    </xf>
    <xf numFmtId="9" fontId="15" fillId="4" borderId="62" xfId="0" applyNumberFormat="1" applyFont="1" applyFill="1" applyBorder="1" applyAlignment="1">
      <alignment horizontal="center" vertical="center"/>
    </xf>
    <xf numFmtId="0" fontId="15" fillId="4" borderId="49" xfId="0" applyFont="1" applyFill="1" applyBorder="1" applyAlignment="1">
      <alignment horizontal="center" vertical="center"/>
    </xf>
    <xf numFmtId="0" fontId="15" fillId="4" borderId="7" xfId="0" applyFont="1" applyFill="1" applyBorder="1" applyAlignment="1">
      <alignment horizontal="center" vertical="center"/>
    </xf>
    <xf numFmtId="9" fontId="15" fillId="4" borderId="50" xfId="0" applyNumberFormat="1" applyFont="1" applyFill="1" applyBorder="1" applyAlignment="1">
      <alignment horizontal="center" vertical="center"/>
    </xf>
    <xf numFmtId="0" fontId="16" fillId="0" borderId="49" xfId="0" applyFont="1" applyBorder="1" applyAlignment="1">
      <alignment horizontal="center" vertical="center" wrapText="1"/>
    </xf>
    <xf numFmtId="9" fontId="16" fillId="4" borderId="7" xfId="0" applyNumberFormat="1" applyFont="1" applyFill="1" applyBorder="1" applyAlignment="1">
      <alignment horizontal="left" vertical="center" wrapText="1"/>
    </xf>
    <xf numFmtId="9" fontId="15" fillId="0" borderId="50" xfId="0" applyNumberFormat="1" applyFont="1" applyBorder="1" applyAlignment="1">
      <alignment horizontal="center" vertical="center"/>
    </xf>
    <xf numFmtId="0" fontId="15" fillId="0" borderId="7" xfId="0" applyFont="1" applyBorder="1" applyAlignment="1">
      <alignment horizontal="center" vertical="center"/>
    </xf>
    <xf numFmtId="9" fontId="15" fillId="0" borderId="50" xfId="0" applyNumberFormat="1" applyFont="1" applyBorder="1" applyAlignment="1">
      <alignment horizontal="center" vertical="center" wrapText="1"/>
    </xf>
    <xf numFmtId="0" fontId="16" fillId="0" borderId="51" xfId="0" applyFont="1" applyBorder="1" applyAlignment="1">
      <alignment horizontal="center" vertical="center" wrapText="1"/>
    </xf>
    <xf numFmtId="0" fontId="15" fillId="4" borderId="52" xfId="0" applyFont="1" applyFill="1" applyBorder="1" applyAlignment="1">
      <alignment horizontal="center" vertical="center"/>
    </xf>
    <xf numFmtId="0" fontId="16" fillId="4" borderId="52" xfId="0" applyFont="1" applyFill="1" applyBorder="1" applyAlignment="1">
      <alignment horizontal="left" vertical="center" wrapText="1"/>
    </xf>
    <xf numFmtId="9" fontId="15" fillId="0" borderId="53" xfId="0" applyNumberFormat="1" applyFont="1" applyBorder="1" applyAlignment="1">
      <alignment horizontal="center" vertical="center" wrapText="1"/>
    </xf>
    <xf numFmtId="9" fontId="26" fillId="14" borderId="16" xfId="4" applyFont="1" applyFill="1" applyBorder="1" applyAlignment="1" applyProtection="1">
      <alignment horizontal="center" vertical="center" wrapText="1"/>
    </xf>
    <xf numFmtId="1" fontId="31" fillId="14" borderId="16" xfId="4" applyNumberFormat="1" applyFont="1" applyFill="1" applyBorder="1" applyAlignment="1" applyProtection="1">
      <alignment horizontal="center" vertical="center" wrapText="1"/>
    </xf>
    <xf numFmtId="0" fontId="26" fillId="14" borderId="21" xfId="0" applyFont="1" applyFill="1" applyBorder="1" applyAlignment="1" applyProtection="1">
      <alignment horizontal="center" vertical="center" wrapText="1"/>
      <protection locked="0"/>
    </xf>
    <xf numFmtId="9" fontId="16" fillId="0" borderId="7" xfId="7" applyFont="1" applyBorder="1" applyAlignment="1">
      <alignment horizontal="center" vertical="center" wrapText="1"/>
    </xf>
    <xf numFmtId="0" fontId="2" fillId="4" borderId="7" xfId="0" applyFont="1" applyFill="1" applyBorder="1" applyAlignment="1" applyProtection="1">
      <alignment vertical="center" wrapText="1"/>
      <protection locked="0"/>
    </xf>
    <xf numFmtId="9" fontId="16" fillId="0" borderId="52" xfId="7" applyFont="1" applyBorder="1" applyAlignment="1">
      <alignment horizontal="center" vertical="center" wrapText="1"/>
    </xf>
    <xf numFmtId="0" fontId="31" fillId="4" borderId="16" xfId="0" applyFont="1" applyFill="1" applyBorder="1" applyAlignment="1">
      <alignment vertical="center" wrapText="1"/>
    </xf>
    <xf numFmtId="0" fontId="31" fillId="14" borderId="16" xfId="0" applyFont="1" applyFill="1" applyBorder="1" applyAlignment="1">
      <alignment horizontal="center" vertical="center" wrapText="1"/>
    </xf>
    <xf numFmtId="0" fontId="31" fillId="4" borderId="13" xfId="0" applyFont="1" applyFill="1" applyBorder="1" applyAlignment="1" applyProtection="1">
      <alignment vertical="center" wrapText="1"/>
      <protection locked="0"/>
    </xf>
    <xf numFmtId="0" fontId="31" fillId="14" borderId="16" xfId="0" applyFont="1" applyFill="1" applyBorder="1" applyAlignment="1" applyProtection="1">
      <alignment horizontal="center" vertical="center" wrapText="1"/>
      <protection locked="0"/>
    </xf>
    <xf numFmtId="2" fontId="31" fillId="14" borderId="21" xfId="0" applyNumberFormat="1" applyFont="1" applyFill="1" applyBorder="1" applyAlignment="1">
      <alignment horizontal="center" vertical="center" wrapText="1"/>
    </xf>
    <xf numFmtId="0" fontId="31" fillId="14" borderId="21" xfId="0" applyFont="1" applyFill="1" applyBorder="1" applyAlignment="1" applyProtection="1">
      <alignment horizontal="center" vertical="center" wrapText="1"/>
      <protection locked="0"/>
    </xf>
    <xf numFmtId="0" fontId="31" fillId="14" borderId="21" xfId="0" applyFont="1" applyFill="1" applyBorder="1" applyAlignment="1">
      <alignment horizontal="center" vertical="center" wrapText="1"/>
    </xf>
    <xf numFmtId="0" fontId="26" fillId="14" borderId="21" xfId="0" applyFont="1" applyFill="1" applyBorder="1" applyAlignment="1">
      <alignment horizontal="center" vertical="center"/>
    </xf>
    <xf numFmtId="10" fontId="16" fillId="14" borderId="64" xfId="3" applyNumberFormat="1" applyFont="1" applyFill="1" applyBorder="1" applyAlignment="1">
      <alignment horizontal="center"/>
    </xf>
    <xf numFmtId="9" fontId="16" fillId="14" borderId="64" xfId="0" applyNumberFormat="1" applyFont="1" applyFill="1" applyBorder="1" applyAlignment="1">
      <alignment horizontal="center"/>
    </xf>
    <xf numFmtId="0" fontId="13" fillId="14" borderId="63" xfId="0" applyFont="1" applyFill="1" applyBorder="1" applyAlignment="1">
      <alignment horizontal="right" vertical="center"/>
    </xf>
    <xf numFmtId="0" fontId="13" fillId="14" borderId="63" xfId="0" applyFont="1" applyFill="1" applyBorder="1" applyAlignment="1">
      <alignment horizontal="right"/>
    </xf>
    <xf numFmtId="0" fontId="15" fillId="0" borderId="54" xfId="0" applyFont="1" applyBorder="1" applyAlignment="1">
      <alignment vertical="center" wrapText="1"/>
    </xf>
    <xf numFmtId="9" fontId="15" fillId="0" borderId="6" xfId="0" applyNumberFormat="1" applyFont="1" applyBorder="1" applyAlignment="1">
      <alignment horizontal="center" vertical="center" wrapText="1"/>
    </xf>
    <xf numFmtId="0" fontId="16" fillId="0" borderId="6" xfId="0" applyFont="1" applyBorder="1" applyAlignment="1">
      <alignment horizontal="left" vertical="center" wrapText="1"/>
    </xf>
    <xf numFmtId="0" fontId="16" fillId="0" borderId="6" xfId="0" applyFont="1" applyBorder="1" applyAlignment="1" applyProtection="1">
      <alignment horizontal="center" vertical="center" wrapText="1"/>
      <protection locked="0"/>
    </xf>
    <xf numFmtId="0" fontId="16" fillId="4" borderId="6" xfId="0" applyFont="1" applyFill="1" applyBorder="1" applyAlignment="1" applyProtection="1">
      <alignment horizontal="center" vertical="center" wrapText="1"/>
      <protection locked="0"/>
    </xf>
    <xf numFmtId="9" fontId="16" fillId="0" borderId="6" xfId="7" applyFont="1" applyBorder="1" applyAlignment="1">
      <alignment horizontal="center" vertical="center" wrapText="1"/>
    </xf>
    <xf numFmtId="0" fontId="16" fillId="0" borderId="55" xfId="0" applyFont="1" applyBorder="1" applyAlignment="1" applyProtection="1">
      <alignment vertical="center" wrapText="1"/>
      <protection locked="0"/>
    </xf>
    <xf numFmtId="0" fontId="22" fillId="10" borderId="26" xfId="0" applyFont="1" applyFill="1" applyBorder="1" applyAlignment="1">
      <alignment horizontal="left" vertical="center" wrapText="1"/>
    </xf>
    <xf numFmtId="0" fontId="22" fillId="10" borderId="47" xfId="0" applyFont="1" applyFill="1" applyBorder="1" applyAlignment="1">
      <alignment horizontal="left" vertical="center" wrapText="1"/>
    </xf>
    <xf numFmtId="0" fontId="22" fillId="10" borderId="5" xfId="0" applyFont="1" applyFill="1" applyBorder="1" applyAlignment="1">
      <alignment horizontal="left" vertical="center" wrapText="1"/>
    </xf>
    <xf numFmtId="0" fontId="22" fillId="10" borderId="17" xfId="0" applyFont="1" applyFill="1" applyBorder="1" applyAlignment="1">
      <alignment horizontal="left" vertical="center" wrapText="1"/>
    </xf>
    <xf numFmtId="0" fontId="13" fillId="12" borderId="15" xfId="0" applyFont="1" applyFill="1" applyBorder="1" applyAlignment="1">
      <alignment horizontal="center" vertical="center" wrapText="1"/>
    </xf>
    <xf numFmtId="0" fontId="13" fillId="12" borderId="56" xfId="0" applyFont="1" applyFill="1" applyBorder="1" applyAlignment="1">
      <alignment horizontal="center" vertical="center" wrapText="1"/>
    </xf>
    <xf numFmtId="0" fontId="13" fillId="12" borderId="16" xfId="0" applyFont="1" applyFill="1" applyBorder="1" applyAlignment="1">
      <alignment horizontal="center" vertical="center" wrapText="1"/>
    </xf>
    <xf numFmtId="0" fontId="23" fillId="11" borderId="26" xfId="0" applyFont="1" applyFill="1" applyBorder="1" applyAlignment="1">
      <alignment horizontal="center" vertical="center" wrapText="1"/>
    </xf>
    <xf numFmtId="0" fontId="23" fillId="11" borderId="47" xfId="0" applyFont="1" applyFill="1" applyBorder="1" applyAlignment="1">
      <alignment horizontal="center" vertical="center" wrapText="1"/>
    </xf>
    <xf numFmtId="0" fontId="23" fillId="11" borderId="17" xfId="0" applyFont="1" applyFill="1" applyBorder="1" applyAlignment="1">
      <alignment horizontal="center" vertical="center" wrapText="1"/>
    </xf>
    <xf numFmtId="0" fontId="24" fillId="13" borderId="26" xfId="0" applyFont="1" applyFill="1" applyBorder="1" applyAlignment="1">
      <alignment horizontal="left" vertical="center" wrapText="1"/>
    </xf>
    <xf numFmtId="0" fontId="24" fillId="13" borderId="47" xfId="0" applyFont="1" applyFill="1" applyBorder="1" applyAlignment="1">
      <alignment horizontal="left" vertical="center" wrapText="1"/>
    </xf>
    <xf numFmtId="0" fontId="24" fillId="13" borderId="17" xfId="0" applyFont="1" applyFill="1" applyBorder="1" applyAlignment="1">
      <alignment horizontal="left" vertical="center" wrapText="1"/>
    </xf>
    <xf numFmtId="0" fontId="23" fillId="11" borderId="26" xfId="0" applyFont="1" applyFill="1" applyBorder="1" applyAlignment="1">
      <alignment horizontal="center" vertical="center" wrapText="1" shrinkToFit="1"/>
    </xf>
    <xf numFmtId="0" fontId="23" fillId="11" borderId="47" xfId="0" applyFont="1" applyFill="1" applyBorder="1" applyAlignment="1">
      <alignment horizontal="center" vertical="center" wrapText="1" shrinkToFit="1"/>
    </xf>
    <xf numFmtId="0" fontId="23" fillId="11" borderId="17" xfId="0" applyFont="1" applyFill="1" applyBorder="1" applyAlignment="1">
      <alignment horizontal="center" vertical="center" wrapText="1" shrinkToFit="1"/>
    </xf>
    <xf numFmtId="0" fontId="20" fillId="10" borderId="26" xfId="0" applyFont="1" applyFill="1" applyBorder="1" applyAlignment="1" applyProtection="1">
      <alignment horizontal="left" vertical="center"/>
      <protection locked="0"/>
    </xf>
    <xf numFmtId="0" fontId="20" fillId="10" borderId="47" xfId="0" applyFont="1" applyFill="1" applyBorder="1" applyAlignment="1" applyProtection="1">
      <alignment horizontal="left" vertical="center"/>
      <protection locked="0"/>
    </xf>
    <xf numFmtId="0" fontId="20" fillId="10" borderId="17" xfId="0" applyFont="1" applyFill="1" applyBorder="1" applyAlignment="1" applyProtection="1">
      <alignment horizontal="left" vertical="center"/>
      <protection locked="0"/>
    </xf>
    <xf numFmtId="0" fontId="13" fillId="9" borderId="15" xfId="0" applyFont="1" applyFill="1" applyBorder="1" applyAlignment="1">
      <alignment horizontal="center" vertical="top" wrapText="1"/>
    </xf>
    <xf numFmtId="0" fontId="13" fillId="9" borderId="56" xfId="0" applyFont="1" applyFill="1" applyBorder="1" applyAlignment="1">
      <alignment horizontal="center" vertical="top" wrapText="1"/>
    </xf>
    <xf numFmtId="0" fontId="13" fillId="9" borderId="16" xfId="0" applyFont="1" applyFill="1" applyBorder="1" applyAlignment="1">
      <alignment horizontal="center" vertical="top" wrapText="1"/>
    </xf>
    <xf numFmtId="0" fontId="13" fillId="8" borderId="15" xfId="0" applyFont="1" applyFill="1" applyBorder="1" applyAlignment="1" applyProtection="1">
      <alignment horizontal="center" vertical="center" wrapText="1"/>
      <protection locked="0"/>
    </xf>
    <xf numFmtId="0" fontId="13" fillId="8" borderId="16" xfId="0" applyFont="1" applyFill="1" applyBorder="1" applyAlignment="1" applyProtection="1">
      <alignment horizontal="center" vertical="center" wrapText="1"/>
      <protection locked="0"/>
    </xf>
    <xf numFmtId="0" fontId="14" fillId="8" borderId="15" xfId="0" applyFont="1" applyFill="1" applyBorder="1" applyAlignment="1">
      <alignment horizontal="center" vertical="center" wrapText="1"/>
    </xf>
    <xf numFmtId="0" fontId="13" fillId="8" borderId="16" xfId="0" applyFont="1" applyFill="1" applyBorder="1" applyAlignment="1">
      <alignment horizontal="center" vertical="center" wrapText="1"/>
    </xf>
    <xf numFmtId="0" fontId="24" fillId="14" borderId="26" xfId="0" applyFont="1" applyFill="1" applyBorder="1" applyAlignment="1">
      <alignment horizontal="left" vertical="center" wrapText="1"/>
    </xf>
    <xf numFmtId="0" fontId="24" fillId="14" borderId="47" xfId="0" applyFont="1" applyFill="1" applyBorder="1" applyAlignment="1">
      <alignment horizontal="left" vertical="center" wrapText="1"/>
    </xf>
    <xf numFmtId="0" fontId="24" fillId="14" borderId="17" xfId="0" applyFont="1" applyFill="1" applyBorder="1" applyAlignment="1">
      <alignment horizontal="left" vertical="center" wrapText="1"/>
    </xf>
    <xf numFmtId="0" fontId="29" fillId="13" borderId="11" xfId="0" applyFont="1" applyFill="1" applyBorder="1" applyAlignment="1">
      <alignment horizontal="left" vertical="center" wrapText="1"/>
    </xf>
    <xf numFmtId="0" fontId="29" fillId="13" borderId="5" xfId="0" applyFont="1" applyFill="1" applyBorder="1" applyAlignment="1">
      <alignment horizontal="left" vertical="center" wrapText="1"/>
    </xf>
    <xf numFmtId="0" fontId="29" fillId="13" borderId="12" xfId="0" applyFont="1" applyFill="1" applyBorder="1" applyAlignment="1">
      <alignment horizontal="left" vertical="center" wrapText="1"/>
    </xf>
    <xf numFmtId="0" fontId="29" fillId="13" borderId="3" xfId="0" applyFont="1" applyFill="1" applyBorder="1" applyAlignment="1">
      <alignment horizontal="left" vertical="center" wrapText="1"/>
    </xf>
    <xf numFmtId="0" fontId="29" fillId="13" borderId="0" xfId="0" applyFont="1" applyFill="1" applyAlignment="1">
      <alignment horizontal="left" vertical="center" wrapText="1"/>
    </xf>
    <xf numFmtId="0" fontId="29" fillId="13" borderId="18" xfId="0" applyFont="1" applyFill="1" applyBorder="1" applyAlignment="1">
      <alignment horizontal="left" vertical="center" wrapText="1"/>
    </xf>
    <xf numFmtId="0" fontId="29" fillId="13" borderId="13" xfId="0" applyFont="1" applyFill="1" applyBorder="1" applyAlignment="1">
      <alignment horizontal="left" vertical="center" wrapText="1"/>
    </xf>
    <xf numFmtId="0" fontId="29" fillId="13" borderId="9" xfId="0" applyFont="1" applyFill="1" applyBorder="1" applyAlignment="1">
      <alignment horizontal="left" vertical="center" wrapText="1"/>
    </xf>
    <xf numFmtId="0" fontId="29" fillId="13" borderId="14" xfId="0" applyFont="1" applyFill="1" applyBorder="1" applyAlignment="1">
      <alignment horizontal="left" vertical="center" wrapText="1"/>
    </xf>
    <xf numFmtId="0" fontId="47" fillId="11" borderId="44" xfId="0" applyFont="1" applyFill="1" applyBorder="1" applyAlignment="1">
      <alignment horizontal="center" vertical="center" wrapText="1"/>
    </xf>
    <xf numFmtId="0" fontId="27" fillId="11" borderId="45" xfId="0" applyFont="1" applyFill="1" applyBorder="1" applyAlignment="1">
      <alignment horizontal="center" vertical="center"/>
    </xf>
    <xf numFmtId="0" fontId="27" fillId="11" borderId="46" xfId="0" applyFont="1" applyFill="1" applyBorder="1" applyAlignment="1">
      <alignment horizontal="center" vertical="center"/>
    </xf>
    <xf numFmtId="0" fontId="19" fillId="10" borderId="54" xfId="0" applyFont="1" applyFill="1" applyBorder="1" applyAlignment="1" applyProtection="1">
      <alignment horizontal="left"/>
      <protection locked="0"/>
    </xf>
    <xf numFmtId="0" fontId="19" fillId="10" borderId="6" xfId="0" applyFont="1" applyFill="1" applyBorder="1" applyAlignment="1" applyProtection="1">
      <alignment horizontal="left"/>
      <protection locked="0"/>
    </xf>
    <xf numFmtId="0" fontId="19" fillId="10" borderId="55" xfId="0" applyFont="1" applyFill="1" applyBorder="1" applyAlignment="1" applyProtection="1">
      <alignment horizontal="left"/>
      <protection locked="0"/>
    </xf>
    <xf numFmtId="0" fontId="19" fillId="10" borderId="49" xfId="0" applyFont="1" applyFill="1" applyBorder="1" applyAlignment="1">
      <alignment horizontal="left"/>
    </xf>
    <xf numFmtId="0" fontId="19" fillId="10" borderId="7" xfId="0" applyFont="1" applyFill="1" applyBorder="1" applyAlignment="1">
      <alignment horizontal="left"/>
    </xf>
    <xf numFmtId="0" fontId="19" fillId="10" borderId="50" xfId="0" applyFont="1" applyFill="1" applyBorder="1" applyAlignment="1">
      <alignment horizontal="left"/>
    </xf>
    <xf numFmtId="0" fontId="19" fillId="10" borderId="51" xfId="0" applyFont="1" applyFill="1" applyBorder="1" applyAlignment="1" applyProtection="1">
      <alignment horizontal="left"/>
      <protection locked="0"/>
    </xf>
    <xf numFmtId="0" fontId="19" fillId="10" borderId="52" xfId="0" applyFont="1" applyFill="1" applyBorder="1" applyAlignment="1" applyProtection="1">
      <alignment horizontal="left"/>
      <protection locked="0"/>
    </xf>
    <xf numFmtId="0" fontId="19" fillId="10" borderId="53" xfId="0" applyFont="1" applyFill="1" applyBorder="1" applyAlignment="1" applyProtection="1">
      <alignment horizontal="left"/>
      <protection locked="0"/>
    </xf>
    <xf numFmtId="0" fontId="13" fillId="8" borderId="15" xfId="0" applyFont="1" applyFill="1" applyBorder="1" applyAlignment="1">
      <alignment horizontal="center" vertical="center" wrapText="1"/>
    </xf>
    <xf numFmtId="0" fontId="35" fillId="13" borderId="13" xfId="0" applyFont="1" applyFill="1" applyBorder="1" applyAlignment="1">
      <alignment horizontal="left" vertical="top" wrapText="1"/>
    </xf>
    <xf numFmtId="0" fontId="35" fillId="13" borderId="9" xfId="0" applyFont="1" applyFill="1" applyBorder="1" applyAlignment="1">
      <alignment horizontal="left" vertical="top"/>
    </xf>
    <xf numFmtId="0" fontId="35" fillId="13" borderId="14" xfId="0" applyFont="1" applyFill="1" applyBorder="1" applyAlignment="1">
      <alignment horizontal="left" vertical="top"/>
    </xf>
    <xf numFmtId="0" fontId="4" fillId="3" borderId="10" xfId="0" applyFont="1" applyFill="1" applyBorder="1" applyAlignment="1" applyProtection="1">
      <alignment horizontal="left" vertical="top" wrapText="1"/>
      <protection locked="0"/>
    </xf>
    <xf numFmtId="0" fontId="4" fillId="0" borderId="4"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16"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2" xfId="0" applyFont="1" applyBorder="1" applyAlignment="1">
      <alignment horizontal="center" vertical="center" wrapText="1"/>
    </xf>
    <xf numFmtId="0" fontId="25" fillId="11" borderId="26" xfId="0" applyFont="1" applyFill="1" applyBorder="1" applyAlignment="1">
      <alignment horizontal="center" vertical="center" wrapText="1"/>
    </xf>
    <xf numFmtId="0" fontId="25" fillId="11" borderId="47" xfId="0" applyFont="1" applyFill="1" applyBorder="1" applyAlignment="1">
      <alignment horizontal="center" vertical="center"/>
    </xf>
    <xf numFmtId="0" fontId="25" fillId="11" borderId="17" xfId="0" applyFont="1" applyFill="1" applyBorder="1" applyAlignment="1">
      <alignment horizontal="center" vertical="center"/>
    </xf>
    <xf numFmtId="0" fontId="26" fillId="10" borderId="26" xfId="0" applyFont="1" applyFill="1" applyBorder="1" applyAlignment="1">
      <alignment vertical="center" wrapText="1"/>
    </xf>
    <xf numFmtId="0" fontId="26" fillId="10" borderId="47" xfId="0" applyFont="1" applyFill="1" applyBorder="1" applyAlignment="1">
      <alignment vertical="center" wrapText="1"/>
    </xf>
    <xf numFmtId="0" fontId="26" fillId="10" borderId="17" xfId="0" applyFont="1" applyFill="1" applyBorder="1" applyAlignment="1">
      <alignment vertical="center" wrapText="1"/>
    </xf>
    <xf numFmtId="0" fontId="15" fillId="0" borderId="7"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35" fillId="15" borderId="58" xfId="0" applyFont="1" applyFill="1" applyBorder="1" applyAlignment="1" applyProtection="1">
      <alignment horizontal="left" vertical="center" wrapText="1"/>
      <protection locked="0"/>
    </xf>
    <xf numFmtId="0" fontId="35" fillId="13" borderId="59" xfId="0" applyFont="1" applyFill="1" applyBorder="1" applyAlignment="1" applyProtection="1">
      <alignment wrapText="1"/>
      <protection locked="0"/>
    </xf>
    <xf numFmtId="0" fontId="35" fillId="13" borderId="60" xfId="0" applyFont="1" applyFill="1" applyBorder="1" applyAlignment="1" applyProtection="1">
      <alignment wrapText="1"/>
      <protection locked="0"/>
    </xf>
    <xf numFmtId="0" fontId="31" fillId="6" borderId="66" xfId="0" applyFont="1" applyFill="1" applyBorder="1" applyAlignment="1">
      <alignment horizontal="center" vertical="center" wrapText="1"/>
    </xf>
    <xf numFmtId="0" fontId="31" fillId="6" borderId="62" xfId="0" applyFont="1" applyFill="1" applyBorder="1" applyAlignment="1">
      <alignment horizontal="center" vertical="center" wrapText="1"/>
    </xf>
    <xf numFmtId="0" fontId="31" fillId="6" borderId="49" xfId="0" applyFont="1" applyFill="1" applyBorder="1" applyAlignment="1">
      <alignment horizontal="center" vertical="center" wrapText="1"/>
    </xf>
    <xf numFmtId="0" fontId="31" fillId="6" borderId="50" xfId="0" applyFont="1" applyFill="1" applyBorder="1" applyAlignment="1">
      <alignment horizontal="center" vertical="center" wrapText="1"/>
    </xf>
    <xf numFmtId="0" fontId="31" fillId="13" borderId="26" xfId="0" applyFont="1" applyFill="1" applyBorder="1" applyAlignment="1">
      <alignment horizontal="left" vertical="center" wrapText="1"/>
    </xf>
    <xf numFmtId="0" fontId="31" fillId="13" borderId="47" xfId="0" applyFont="1" applyFill="1" applyBorder="1" applyAlignment="1">
      <alignment horizontal="left" vertical="center" wrapText="1"/>
    </xf>
    <xf numFmtId="0" fontId="31" fillId="13" borderId="17" xfId="0" applyFont="1" applyFill="1" applyBorder="1" applyAlignment="1">
      <alignment horizontal="left" vertical="center" wrapText="1"/>
    </xf>
    <xf numFmtId="0" fontId="28" fillId="17" borderId="11" xfId="0" applyFont="1" applyFill="1" applyBorder="1" applyAlignment="1">
      <alignment vertical="top"/>
    </xf>
    <xf numFmtId="0" fontId="17" fillId="17" borderId="12" xfId="0" applyFont="1" applyFill="1" applyBorder="1" applyAlignment="1">
      <alignment vertical="top"/>
    </xf>
    <xf numFmtId="0" fontId="28" fillId="17" borderId="68" xfId="0" applyFont="1" applyFill="1" applyBorder="1" applyAlignment="1">
      <alignment vertical="top"/>
    </xf>
    <xf numFmtId="0" fontId="28" fillId="17" borderId="69" xfId="0" applyFont="1" applyFill="1" applyBorder="1" applyAlignment="1">
      <alignment vertical="top"/>
    </xf>
    <xf numFmtId="0" fontId="26" fillId="6" borderId="58" xfId="0" applyFont="1" applyFill="1" applyBorder="1" applyAlignment="1">
      <alignment horizontal="center" vertical="center" wrapText="1"/>
    </xf>
    <xf numFmtId="0" fontId="26" fillId="6" borderId="43" xfId="0" applyFont="1" applyFill="1" applyBorder="1" applyAlignment="1">
      <alignment horizontal="center" vertical="center" wrapText="1"/>
    </xf>
    <xf numFmtId="0" fontId="26" fillId="6" borderId="48" xfId="0" applyFont="1" applyFill="1" applyBorder="1" applyAlignment="1">
      <alignment horizontal="center" vertical="center" wrapText="1"/>
    </xf>
    <xf numFmtId="0" fontId="31" fillId="6" borderId="27" xfId="0" applyFont="1" applyFill="1" applyBorder="1" applyAlignment="1">
      <alignment horizontal="center" vertical="center" wrapText="1"/>
    </xf>
    <xf numFmtId="0" fontId="31" fillId="6" borderId="28" xfId="0" applyFont="1" applyFill="1" applyBorder="1" applyAlignment="1">
      <alignment horizontal="center" vertical="center" wrapText="1"/>
    </xf>
    <xf numFmtId="0" fontId="31" fillId="6" borderId="65" xfId="0" applyFont="1" applyFill="1" applyBorder="1" applyAlignment="1">
      <alignment horizontal="center" vertical="center" wrapText="1"/>
    </xf>
    <xf numFmtId="0" fontId="31" fillId="6" borderId="8" xfId="0" applyFont="1" applyFill="1" applyBorder="1" applyAlignment="1">
      <alignment horizontal="center" vertical="center" wrapText="1"/>
    </xf>
    <xf numFmtId="0" fontId="26" fillId="6" borderId="15" xfId="0" applyFont="1" applyFill="1" applyBorder="1" applyAlignment="1">
      <alignment horizontal="center" vertical="center" wrapText="1"/>
    </xf>
    <xf numFmtId="0" fontId="26" fillId="6" borderId="56" xfId="0" applyFont="1" applyFill="1" applyBorder="1" applyAlignment="1">
      <alignment horizontal="center" vertical="center" wrapText="1"/>
    </xf>
    <xf numFmtId="0" fontId="26" fillId="6" borderId="16" xfId="0" applyFont="1" applyFill="1" applyBorder="1" applyAlignment="1">
      <alignment horizontal="center" vertical="center" wrapText="1"/>
    </xf>
    <xf numFmtId="0" fontId="17" fillId="17" borderId="39" xfId="0" applyFont="1" applyFill="1" applyBorder="1" applyAlignment="1">
      <alignment vertical="top" wrapText="1"/>
    </xf>
    <xf numFmtId="0" fontId="17" fillId="17" borderId="40" xfId="0" applyFont="1" applyFill="1" applyBorder="1" applyAlignment="1">
      <alignment vertical="top" wrapText="1"/>
    </xf>
    <xf numFmtId="0" fontId="31" fillId="6" borderId="70" xfId="0" applyFont="1" applyFill="1" applyBorder="1" applyAlignment="1">
      <alignment horizontal="center" vertical="center" wrapText="1"/>
    </xf>
    <xf numFmtId="0" fontId="31" fillId="6" borderId="40"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41" xfId="0" applyFont="1" applyFill="1" applyBorder="1" applyAlignment="1">
      <alignment horizontal="center" vertical="center" wrapText="1"/>
    </xf>
    <xf numFmtId="0" fontId="31" fillId="6" borderId="57" xfId="0" applyFont="1" applyFill="1" applyBorder="1" applyAlignment="1">
      <alignment horizontal="center" vertical="center" wrapText="1"/>
    </xf>
    <xf numFmtId="0" fontId="31" fillId="6" borderId="42"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31" fillId="6" borderId="56" xfId="0" applyFont="1" applyFill="1" applyBorder="1" applyAlignment="1">
      <alignment horizontal="center" vertical="center" wrapText="1"/>
    </xf>
    <xf numFmtId="0" fontId="17" fillId="17" borderId="11" xfId="0" applyFont="1" applyFill="1" applyBorder="1" applyAlignment="1">
      <alignment vertical="top"/>
    </xf>
    <xf numFmtId="0" fontId="31" fillId="6" borderId="37" xfId="0" applyFont="1" applyFill="1" applyBorder="1" applyAlignment="1">
      <alignment horizontal="center" vertical="center" wrapText="1"/>
    </xf>
    <xf numFmtId="0" fontId="31" fillId="6" borderId="38" xfId="0" applyFont="1" applyFill="1" applyBorder="1" applyAlignment="1">
      <alignment horizontal="center" vertical="center" wrapText="1"/>
    </xf>
    <xf numFmtId="0" fontId="30" fillId="7" borderId="58" xfId="0" applyFont="1" applyFill="1" applyBorder="1" applyAlignment="1">
      <alignment horizontal="center" vertical="center" wrapText="1"/>
    </xf>
    <xf numFmtId="0" fontId="30" fillId="7" borderId="43" xfId="0" applyFont="1" applyFill="1" applyBorder="1" applyAlignment="1">
      <alignment horizontal="center" vertical="center" wrapText="1"/>
    </xf>
    <xf numFmtId="0" fontId="30" fillId="7" borderId="48" xfId="0" applyFont="1" applyFill="1" applyBorder="1" applyAlignment="1">
      <alignment horizontal="center" vertical="center" wrapText="1"/>
    </xf>
    <xf numFmtId="0" fontId="30" fillId="7" borderId="26" xfId="0" applyFont="1" applyFill="1" applyBorder="1" applyAlignment="1">
      <alignment horizontal="center" vertical="center" wrapText="1"/>
    </xf>
    <xf numFmtId="0" fontId="30" fillId="7" borderId="17" xfId="0" applyFont="1" applyFill="1" applyBorder="1" applyAlignment="1">
      <alignment horizontal="center" vertical="center" wrapText="1"/>
    </xf>
    <xf numFmtId="0" fontId="29" fillId="7" borderId="11"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29" fillId="7" borderId="13" xfId="0" applyFont="1" applyFill="1" applyBorder="1" applyAlignment="1">
      <alignment horizontal="center" vertical="center" wrapText="1"/>
    </xf>
    <xf numFmtId="0" fontId="29" fillId="7" borderId="14" xfId="0" applyFont="1" applyFill="1" applyBorder="1" applyAlignment="1">
      <alignment horizontal="center" vertical="center" wrapText="1"/>
    </xf>
    <xf numFmtId="0" fontId="41" fillId="0" borderId="0" xfId="0" applyFont="1" applyAlignment="1">
      <alignment horizontal="left" vertical="center" wrapText="1"/>
    </xf>
    <xf numFmtId="0" fontId="42" fillId="0" borderId="44" xfId="0" applyFont="1" applyBorder="1" applyAlignment="1">
      <alignment horizontal="center" vertical="center"/>
    </xf>
    <xf numFmtId="0" fontId="44" fillId="0" borderId="46" xfId="0" applyFont="1" applyBorder="1" applyAlignment="1">
      <alignment horizontal="center" vertical="center"/>
    </xf>
    <xf numFmtId="0" fontId="17" fillId="16" borderId="26" xfId="0" applyFont="1" applyFill="1" applyBorder="1" applyAlignment="1">
      <alignment horizontal="left" vertical="center"/>
    </xf>
    <xf numFmtId="0" fontId="17" fillId="16" borderId="17" xfId="0" applyFont="1" applyFill="1" applyBorder="1" applyAlignment="1">
      <alignment horizontal="left" vertical="center"/>
    </xf>
    <xf numFmtId="10" fontId="16" fillId="2" borderId="6" xfId="3" applyNumberFormat="1" applyFont="1" applyFill="1" applyBorder="1" applyAlignment="1">
      <alignment horizontal="center" vertical="center" wrapText="1"/>
    </xf>
    <xf numFmtId="0" fontId="13" fillId="8" borderId="45" xfId="0" applyFont="1" applyFill="1" applyBorder="1" applyAlignment="1">
      <alignment horizontal="center" vertical="center" wrapText="1"/>
    </xf>
  </cellXfs>
  <cellStyles count="8">
    <cellStyle name="Normale" xfId="0" builtinId="0"/>
    <cellStyle name="Normale 2" xfId="1" xr:uid="{00000000-0005-0000-0000-000001000000}"/>
    <cellStyle name="Normale 3" xfId="2" xr:uid="{00000000-0005-0000-0000-000002000000}"/>
    <cellStyle name="Normale 4" xfId="5" xr:uid="{2C89E599-A643-4DC3-963B-E4535DABDFAC}"/>
    <cellStyle name="Normale 4 2" xfId="6" xr:uid="{24130C84-18BB-4DC3-BDB4-CA3DDEC85F72}"/>
    <cellStyle name="Percentuale" xfId="7" builtinId="5"/>
    <cellStyle name="Percentuale 2" xfId="3" xr:uid="{00000000-0005-0000-0000-000003000000}"/>
    <cellStyle name="Percentuale 2 2" xfId="4" xr:uid="{58503DF7-A42F-4F37-9C73-8C087131FF9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topLeftCell="D12" zoomScale="85" zoomScaleNormal="85" workbookViewId="0">
      <selection activeCell="I5" sqref="I5"/>
    </sheetView>
  </sheetViews>
  <sheetFormatPr defaultColWidth="12.85546875" defaultRowHeight="12.75" x14ac:dyDescent="0.2"/>
  <cols>
    <col min="1" max="1" width="20.42578125" style="2" customWidth="1"/>
    <col min="2" max="2" width="25.140625" style="2" customWidth="1"/>
    <col min="3" max="3" width="118.28515625" style="2" customWidth="1"/>
    <col min="4" max="4" width="40" style="2" customWidth="1"/>
    <col min="5" max="5" width="91.85546875" style="3" customWidth="1"/>
    <col min="6" max="6" width="24.5703125" style="3" customWidth="1"/>
    <col min="7" max="7" width="5" style="3" customWidth="1"/>
    <col min="8" max="8" width="43.42578125" style="2" customWidth="1"/>
    <col min="9" max="9" width="22.42578125" style="2" customWidth="1"/>
    <col min="10" max="10" width="48.7109375" style="2" customWidth="1"/>
    <col min="11" max="11" width="21.7109375" style="2" customWidth="1"/>
    <col min="12" max="12" width="27.7109375" style="2" bestFit="1" customWidth="1"/>
    <col min="13" max="13" width="10.28515625" style="2" bestFit="1" customWidth="1"/>
    <col min="14" max="16384" width="12.85546875" style="2"/>
  </cols>
  <sheetData>
    <row r="1" spans="1:11" ht="24.75" customHeight="1" thickBot="1" x14ac:dyDescent="0.25">
      <c r="A1" s="187" t="s">
        <v>113</v>
      </c>
      <c r="B1" s="188"/>
      <c r="C1" s="188"/>
      <c r="D1" s="188"/>
      <c r="E1" s="188"/>
      <c r="F1" s="188"/>
      <c r="G1" s="188"/>
      <c r="H1" s="188"/>
      <c r="I1" s="188"/>
      <c r="J1" s="188"/>
      <c r="K1" s="189"/>
    </row>
    <row r="2" spans="1:11" ht="21.95" customHeight="1" thickBot="1" x14ac:dyDescent="0.25">
      <c r="A2" s="180" t="s">
        <v>186</v>
      </c>
      <c r="B2" s="181"/>
      <c r="C2" s="181"/>
      <c r="D2" s="181"/>
      <c r="E2" s="181"/>
      <c r="F2" s="181"/>
      <c r="G2" s="181"/>
      <c r="H2" s="181"/>
      <c r="I2" s="181"/>
      <c r="J2" s="181"/>
      <c r="K2" s="183"/>
    </row>
    <row r="3" spans="1:11" ht="21.95" customHeight="1" thickBot="1" x14ac:dyDescent="0.25">
      <c r="A3" s="180" t="s">
        <v>187</v>
      </c>
      <c r="B3" s="181"/>
      <c r="C3" s="181"/>
      <c r="D3" s="181"/>
      <c r="E3" s="181"/>
      <c r="F3" s="181"/>
      <c r="G3" s="182"/>
      <c r="H3" s="181"/>
      <c r="I3" s="181"/>
      <c r="J3" s="181"/>
      <c r="K3" s="183"/>
    </row>
    <row r="4" spans="1:11" s="4" customFormat="1" ht="100.9" customHeight="1" thickBot="1" x14ac:dyDescent="0.25">
      <c r="A4" s="121" t="s">
        <v>109</v>
      </c>
      <c r="B4" s="119" t="s">
        <v>105</v>
      </c>
      <c r="C4" s="118" t="s">
        <v>3</v>
      </c>
      <c r="D4" s="128" t="s">
        <v>4</v>
      </c>
      <c r="E4" s="119" t="s">
        <v>80</v>
      </c>
      <c r="F4" s="123" t="s">
        <v>0</v>
      </c>
      <c r="G4" s="184"/>
      <c r="H4" s="136" t="s">
        <v>106</v>
      </c>
      <c r="I4" s="118" t="s">
        <v>1</v>
      </c>
      <c r="J4" s="118" t="s">
        <v>107</v>
      </c>
      <c r="K4" s="122" t="s">
        <v>1</v>
      </c>
    </row>
    <row r="5" spans="1:11" ht="369.75" customHeight="1" x14ac:dyDescent="0.2">
      <c r="A5" s="139" t="s">
        <v>110</v>
      </c>
      <c r="B5" s="140" t="s">
        <v>162</v>
      </c>
      <c r="C5" s="141" t="s">
        <v>163</v>
      </c>
      <c r="D5" s="141" t="s">
        <v>175</v>
      </c>
      <c r="E5" s="141" t="s">
        <v>176</v>
      </c>
      <c r="F5" s="142">
        <v>0.1</v>
      </c>
      <c r="G5" s="185"/>
      <c r="H5" s="57"/>
      <c r="I5" s="58"/>
      <c r="J5" s="58"/>
      <c r="K5" s="59"/>
    </row>
    <row r="6" spans="1:11" ht="307.5" customHeight="1" x14ac:dyDescent="0.2">
      <c r="A6" s="143" t="s">
        <v>110</v>
      </c>
      <c r="B6" s="144" t="s">
        <v>164</v>
      </c>
      <c r="C6" s="5" t="s">
        <v>163</v>
      </c>
      <c r="D6" s="5" t="s">
        <v>177</v>
      </c>
      <c r="E6" s="5" t="s">
        <v>178</v>
      </c>
      <c r="F6" s="145">
        <v>0.1</v>
      </c>
      <c r="G6" s="185"/>
      <c r="H6" s="60"/>
      <c r="I6" s="6"/>
      <c r="J6" s="6"/>
      <c r="K6" s="61"/>
    </row>
    <row r="7" spans="1:11" ht="150" customHeight="1" x14ac:dyDescent="0.2">
      <c r="A7" s="143" t="s">
        <v>110</v>
      </c>
      <c r="B7" s="144" t="s">
        <v>170</v>
      </c>
      <c r="C7" s="5" t="s">
        <v>165</v>
      </c>
      <c r="D7" s="5" t="s">
        <v>190</v>
      </c>
      <c r="E7" s="5" t="s">
        <v>191</v>
      </c>
      <c r="F7" s="145">
        <v>0.05</v>
      </c>
      <c r="G7" s="185"/>
      <c r="H7" s="60"/>
      <c r="I7" s="6"/>
      <c r="J7" s="6"/>
      <c r="K7" s="61"/>
    </row>
    <row r="8" spans="1:11" ht="193.5" customHeight="1" x14ac:dyDescent="0.2">
      <c r="A8" s="143" t="s">
        <v>110</v>
      </c>
      <c r="B8" s="144" t="s">
        <v>192</v>
      </c>
      <c r="C8" s="137" t="s">
        <v>195</v>
      </c>
      <c r="D8" s="138" t="s">
        <v>194</v>
      </c>
      <c r="E8" s="138" t="s">
        <v>193</v>
      </c>
      <c r="F8" s="145">
        <v>0.05</v>
      </c>
      <c r="G8" s="185"/>
      <c r="H8" s="60"/>
      <c r="I8" s="6"/>
      <c r="J8" s="6"/>
      <c r="K8" s="61"/>
    </row>
    <row r="9" spans="1:11" ht="157.5" customHeight="1" x14ac:dyDescent="0.2">
      <c r="A9" s="146" t="s">
        <v>185</v>
      </c>
      <c r="B9" s="144" t="s">
        <v>166</v>
      </c>
      <c r="C9" s="5" t="s">
        <v>167</v>
      </c>
      <c r="D9" s="5" t="s">
        <v>179</v>
      </c>
      <c r="E9" s="147" t="s">
        <v>180</v>
      </c>
      <c r="F9" s="148">
        <v>0.05</v>
      </c>
      <c r="G9" s="185"/>
      <c r="H9" s="60"/>
      <c r="I9" s="6"/>
      <c r="J9" s="6"/>
      <c r="K9" s="61"/>
    </row>
    <row r="10" spans="1:11" ht="123" customHeight="1" x14ac:dyDescent="0.2">
      <c r="A10" s="146" t="s">
        <v>185</v>
      </c>
      <c r="B10" s="144">
        <v>4</v>
      </c>
      <c r="C10" s="5" t="s">
        <v>168</v>
      </c>
      <c r="D10" s="5" t="s">
        <v>156</v>
      </c>
      <c r="E10" s="5" t="s">
        <v>157</v>
      </c>
      <c r="F10" s="148">
        <v>0.1</v>
      </c>
      <c r="G10" s="185"/>
      <c r="H10" s="60"/>
      <c r="I10" s="6"/>
      <c r="J10" s="6"/>
      <c r="K10" s="61"/>
    </row>
    <row r="11" spans="1:11" ht="372" customHeight="1" x14ac:dyDescent="0.2">
      <c r="A11" s="146" t="s">
        <v>185</v>
      </c>
      <c r="B11" s="149">
        <v>5</v>
      </c>
      <c r="C11" s="46" t="s">
        <v>169</v>
      </c>
      <c r="D11" s="46" t="s">
        <v>158</v>
      </c>
      <c r="E11" s="46" t="s">
        <v>159</v>
      </c>
      <c r="F11" s="150">
        <v>0.05</v>
      </c>
      <c r="G11" s="185"/>
      <c r="H11" s="60"/>
      <c r="I11" s="6"/>
      <c r="J11" s="6"/>
      <c r="K11" s="61"/>
    </row>
    <row r="12" spans="1:11" ht="123" customHeight="1" x14ac:dyDescent="0.2">
      <c r="A12" s="146" t="s">
        <v>185</v>
      </c>
      <c r="B12" s="144" t="s">
        <v>170</v>
      </c>
      <c r="C12" s="5" t="s">
        <v>171</v>
      </c>
      <c r="D12" s="5" t="s">
        <v>181</v>
      </c>
      <c r="E12" s="5" t="s">
        <v>182</v>
      </c>
      <c r="F12" s="150">
        <v>0.2</v>
      </c>
      <c r="G12" s="185"/>
      <c r="H12" s="60"/>
      <c r="I12" s="6"/>
      <c r="J12" s="6"/>
      <c r="K12" s="61"/>
    </row>
    <row r="13" spans="1:11" ht="123" customHeight="1" x14ac:dyDescent="0.2">
      <c r="A13" s="146" t="s">
        <v>185</v>
      </c>
      <c r="B13" s="144" t="s">
        <v>172</v>
      </c>
      <c r="C13" s="5" t="s">
        <v>173</v>
      </c>
      <c r="D13" s="5" t="s">
        <v>160</v>
      </c>
      <c r="E13" s="5" t="s">
        <v>183</v>
      </c>
      <c r="F13" s="150">
        <v>0.25</v>
      </c>
      <c r="G13" s="185"/>
      <c r="H13" s="60"/>
      <c r="I13" s="6"/>
      <c r="J13" s="6"/>
      <c r="K13" s="61"/>
    </row>
    <row r="14" spans="1:11" ht="123" customHeight="1" thickBot="1" x14ac:dyDescent="0.25">
      <c r="A14" s="151" t="s">
        <v>185</v>
      </c>
      <c r="B14" s="152">
        <v>11</v>
      </c>
      <c r="C14" s="153" t="s">
        <v>174</v>
      </c>
      <c r="D14" s="153" t="s">
        <v>184</v>
      </c>
      <c r="E14" s="153" t="s">
        <v>161</v>
      </c>
      <c r="F14" s="154">
        <v>0.05</v>
      </c>
      <c r="G14" s="186"/>
      <c r="H14" s="114"/>
      <c r="I14" s="115"/>
      <c r="J14" s="115"/>
      <c r="K14" s="116"/>
    </row>
    <row r="15" spans="1:11" ht="13.5" customHeight="1" thickBot="1" x14ac:dyDescent="0.3">
      <c r="A15" s="7"/>
      <c r="B15" s="7"/>
      <c r="D15" s="7"/>
      <c r="E15" s="171" t="s">
        <v>2</v>
      </c>
      <c r="F15" s="170">
        <f>SUM(F5:F14)</f>
        <v>1</v>
      </c>
      <c r="G15" s="2"/>
      <c r="H15" s="7"/>
      <c r="I15" s="7"/>
      <c r="J15" s="7"/>
      <c r="K15" s="7"/>
    </row>
    <row r="17" s="2" customFormat="1" x14ac:dyDescent="0.2"/>
    <row r="18" s="2" customFormat="1" ht="15.75" customHeight="1" x14ac:dyDescent="0.2"/>
    <row r="19" s="2" customFormat="1" ht="12.75" customHeight="1" x14ac:dyDescent="0.2"/>
    <row r="20" s="2" customFormat="1" ht="55.5" customHeight="1" x14ac:dyDescent="0.2"/>
    <row r="21" s="2" customFormat="1" x14ac:dyDescent="0.2"/>
  </sheetData>
  <sheetProtection formatCells="0" formatColumns="0" formatRows="0"/>
  <mergeCells count="4">
    <mergeCell ref="A3:K3"/>
    <mergeCell ref="G4:G14"/>
    <mergeCell ref="A1:K1"/>
    <mergeCell ref="A2:K2"/>
  </mergeCells>
  <phoneticPr fontId="6" type="noConversion"/>
  <dataValidations count="1">
    <dataValidation type="list" allowBlank="1" showInputMessage="1" showErrorMessage="1" sqref="I5:I14 K5:K14" xr:uid="{00000000-0002-0000-0000-000000000000}">
      <formula1>"in linea,positivo,negativo"</formula1>
    </dataValidation>
  </dataValidations>
  <printOptions horizontalCentered="1"/>
  <pageMargins left="0.31496062992125984" right="0.31496062992125984" top="0.35433070866141736" bottom="0.35433070866141736" header="0.31496062992125984" footer="0.31496062992125984"/>
  <pageSetup paperSize="9" scale="48" fitToHeight="0" orientation="landscape"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2"/>
  <sheetViews>
    <sheetView tabSelected="1" topLeftCell="C1" zoomScale="60" zoomScaleNormal="60" zoomScaleSheetLayoutView="100" workbookViewId="0">
      <selection activeCell="Q6" sqref="Q6"/>
    </sheetView>
  </sheetViews>
  <sheetFormatPr defaultColWidth="8.85546875" defaultRowHeight="15" x14ac:dyDescent="0.25"/>
  <cols>
    <col min="1" max="1" width="19.140625" style="7" customWidth="1"/>
    <col min="2" max="2" width="28.42578125" style="7" customWidth="1"/>
    <col min="3" max="3" width="148" style="7" customWidth="1"/>
    <col min="4" max="4" width="48.7109375" style="7" customWidth="1"/>
    <col min="5" max="5" width="90" style="7" customWidth="1"/>
    <col min="6" max="6" width="43" style="7" customWidth="1"/>
    <col min="7" max="7" width="24.85546875" style="7" customWidth="1"/>
    <col min="8" max="8" width="16.85546875" style="7" bestFit="1" customWidth="1"/>
    <col min="9" max="9" width="25.7109375" style="7" customWidth="1"/>
    <col min="10" max="10" width="30" style="7" customWidth="1"/>
    <col min="11" max="11" width="2.42578125" style="7" customWidth="1"/>
    <col min="12" max="12" width="16.5703125" style="7" customWidth="1"/>
    <col min="13" max="13" width="20.7109375" style="7" customWidth="1"/>
    <col min="14" max="14" width="34.28515625" style="7" customWidth="1"/>
    <col min="15" max="15" width="27.7109375" style="7" customWidth="1"/>
    <col min="16" max="16" width="21.140625" style="7" customWidth="1"/>
    <col min="17" max="16384" width="8.85546875" style="7"/>
  </cols>
  <sheetData>
    <row r="1" spans="1:16" ht="68.25" customHeight="1" thickBot="1" x14ac:dyDescent="0.3">
      <c r="A1" s="193" t="s">
        <v>108</v>
      </c>
      <c r="B1" s="194"/>
      <c r="C1" s="194"/>
      <c r="D1" s="194"/>
      <c r="E1" s="194"/>
      <c r="F1" s="194"/>
      <c r="G1" s="194"/>
      <c r="H1" s="194"/>
      <c r="I1" s="194"/>
      <c r="J1" s="194"/>
      <c r="K1" s="194"/>
      <c r="L1" s="194"/>
      <c r="M1" s="194"/>
      <c r="N1" s="194"/>
      <c r="O1" s="195"/>
    </row>
    <row r="2" spans="1:16" s="8" customFormat="1" ht="21.75" thickBot="1" x14ac:dyDescent="0.3">
      <c r="A2" s="196" t="s">
        <v>81</v>
      </c>
      <c r="B2" s="197"/>
      <c r="C2" s="197"/>
      <c r="D2" s="197"/>
      <c r="E2" s="197"/>
      <c r="F2" s="197"/>
      <c r="G2" s="197"/>
      <c r="H2" s="197"/>
      <c r="I2" s="197"/>
      <c r="J2" s="197"/>
      <c r="K2" s="197"/>
      <c r="L2" s="197"/>
      <c r="M2" s="197"/>
      <c r="N2" s="197"/>
      <c r="O2" s="198"/>
      <c r="P2" s="9"/>
    </row>
    <row r="3" spans="1:16" s="8" customFormat="1" ht="21.75" thickBot="1" x14ac:dyDescent="0.3">
      <c r="A3" s="196" t="s">
        <v>85</v>
      </c>
      <c r="B3" s="197"/>
      <c r="C3" s="197"/>
      <c r="D3" s="197"/>
      <c r="E3" s="197"/>
      <c r="F3" s="197"/>
      <c r="G3" s="197"/>
      <c r="H3" s="197"/>
      <c r="I3" s="197"/>
      <c r="J3" s="197"/>
      <c r="K3" s="197"/>
      <c r="L3" s="197"/>
      <c r="M3" s="197"/>
      <c r="N3" s="197"/>
      <c r="O3" s="198"/>
      <c r="P3" s="9"/>
    </row>
    <row r="4" spans="1:16" s="8" customFormat="1" ht="21.75" thickBot="1" x14ac:dyDescent="0.3">
      <c r="A4" s="196" t="s">
        <v>188</v>
      </c>
      <c r="B4" s="197"/>
      <c r="C4" s="197"/>
      <c r="D4" s="197"/>
      <c r="E4" s="197"/>
      <c r="F4" s="197"/>
      <c r="G4" s="197"/>
      <c r="H4" s="197"/>
      <c r="I4" s="197"/>
      <c r="J4" s="197"/>
      <c r="K4" s="197"/>
      <c r="L4" s="197"/>
      <c r="M4" s="197"/>
      <c r="N4" s="197"/>
      <c r="O4" s="198"/>
      <c r="P4" s="9"/>
    </row>
    <row r="5" spans="1:16" ht="105.75" customHeight="1" thickBot="1" x14ac:dyDescent="0.3">
      <c r="A5" s="121" t="s">
        <v>109</v>
      </c>
      <c r="B5" s="117" t="s">
        <v>82</v>
      </c>
      <c r="C5" s="123" t="s">
        <v>3</v>
      </c>
      <c r="D5" s="118" t="s">
        <v>4</v>
      </c>
      <c r="E5" s="119" t="s">
        <v>80</v>
      </c>
      <c r="F5" s="120" t="s">
        <v>0</v>
      </c>
      <c r="G5" s="118" t="s">
        <v>132</v>
      </c>
      <c r="H5" s="118" t="s">
        <v>100</v>
      </c>
      <c r="I5" s="118" t="s">
        <v>101</v>
      </c>
      <c r="J5" s="122" t="s">
        <v>112</v>
      </c>
      <c r="K5" s="199"/>
      <c r="L5" s="121" t="s">
        <v>102</v>
      </c>
      <c r="M5" s="300" t="s">
        <v>5</v>
      </c>
      <c r="N5" s="119" t="s">
        <v>202</v>
      </c>
      <c r="O5" s="129" t="s">
        <v>103</v>
      </c>
    </row>
    <row r="6" spans="1:16" ht="331.5" customHeight="1" x14ac:dyDescent="0.25">
      <c r="A6" s="139" t="s">
        <v>110</v>
      </c>
      <c r="B6" s="140" t="s">
        <v>162</v>
      </c>
      <c r="C6" s="141" t="s">
        <v>163</v>
      </c>
      <c r="D6" s="141" t="s">
        <v>175</v>
      </c>
      <c r="E6" s="141" t="s">
        <v>176</v>
      </c>
      <c r="F6" s="142">
        <v>0.1</v>
      </c>
      <c r="G6" s="62"/>
      <c r="H6" s="63"/>
      <c r="I6" s="63"/>
      <c r="J6" s="64"/>
      <c r="K6" s="200"/>
      <c r="L6" s="69"/>
      <c r="M6" s="299">
        <f t="shared" ref="M6:M15" si="0">+L6*F6</f>
        <v>0</v>
      </c>
      <c r="N6" s="131"/>
      <c r="O6" s="132"/>
    </row>
    <row r="7" spans="1:16" ht="241.9" customHeight="1" x14ac:dyDescent="0.25">
      <c r="A7" s="143" t="s">
        <v>110</v>
      </c>
      <c r="B7" s="144" t="s">
        <v>164</v>
      </c>
      <c r="C7" s="5" t="s">
        <v>163</v>
      </c>
      <c r="D7" s="5" t="s">
        <v>177</v>
      </c>
      <c r="E7" s="5" t="s">
        <v>178</v>
      </c>
      <c r="F7" s="145">
        <v>0.1</v>
      </c>
      <c r="G7" s="10"/>
      <c r="H7" s="11"/>
      <c r="I7" s="11"/>
      <c r="J7" s="65"/>
      <c r="K7" s="200"/>
      <c r="L7" s="70"/>
      <c r="M7" s="12">
        <f t="shared" si="0"/>
        <v>0</v>
      </c>
      <c r="N7" s="130"/>
      <c r="O7" s="133"/>
    </row>
    <row r="8" spans="1:16" ht="201.6" customHeight="1" x14ac:dyDescent="0.25">
      <c r="A8" s="143" t="s">
        <v>110</v>
      </c>
      <c r="B8" s="144" t="s">
        <v>170</v>
      </c>
      <c r="C8" s="5" t="s">
        <v>165</v>
      </c>
      <c r="D8" s="5" t="s">
        <v>190</v>
      </c>
      <c r="E8" s="5" t="s">
        <v>191</v>
      </c>
      <c r="F8" s="145">
        <v>0.05</v>
      </c>
      <c r="G8" s="10"/>
      <c r="H8" s="11"/>
      <c r="I8" s="11"/>
      <c r="J8" s="65"/>
      <c r="K8" s="200"/>
      <c r="L8" s="70"/>
      <c r="M8" s="12">
        <f t="shared" si="0"/>
        <v>0</v>
      </c>
      <c r="N8" s="130"/>
      <c r="O8" s="133"/>
    </row>
    <row r="9" spans="1:16" ht="201.6" customHeight="1" x14ac:dyDescent="0.25">
      <c r="A9" s="143" t="s">
        <v>110</v>
      </c>
      <c r="B9" s="144" t="s">
        <v>192</v>
      </c>
      <c r="C9" s="137" t="s">
        <v>195</v>
      </c>
      <c r="D9" s="138" t="s">
        <v>194</v>
      </c>
      <c r="E9" s="138" t="s">
        <v>193</v>
      </c>
      <c r="F9" s="145">
        <v>0.05</v>
      </c>
      <c r="G9" s="10"/>
      <c r="H9" s="11"/>
      <c r="I9" s="11"/>
      <c r="J9" s="65"/>
      <c r="K9" s="200"/>
      <c r="L9" s="70"/>
      <c r="M9" s="12">
        <f t="shared" si="0"/>
        <v>0</v>
      </c>
      <c r="N9" s="130"/>
      <c r="O9" s="133"/>
    </row>
    <row r="10" spans="1:16" ht="201.6" customHeight="1" x14ac:dyDescent="0.25">
      <c r="A10" s="146" t="s">
        <v>185</v>
      </c>
      <c r="B10" s="144" t="s">
        <v>166</v>
      </c>
      <c r="C10" s="5" t="s">
        <v>167</v>
      </c>
      <c r="D10" s="5" t="s">
        <v>179</v>
      </c>
      <c r="E10" s="147" t="s">
        <v>180</v>
      </c>
      <c r="F10" s="148">
        <v>0.05</v>
      </c>
      <c r="G10" s="10"/>
      <c r="H10" s="11"/>
      <c r="I10" s="11"/>
      <c r="J10" s="65"/>
      <c r="K10" s="200"/>
      <c r="L10" s="70"/>
      <c r="M10" s="12">
        <f t="shared" si="0"/>
        <v>0</v>
      </c>
      <c r="N10" s="130"/>
      <c r="O10" s="133"/>
    </row>
    <row r="11" spans="1:16" ht="201.6" customHeight="1" x14ac:dyDescent="0.25">
      <c r="A11" s="146" t="s">
        <v>185</v>
      </c>
      <c r="B11" s="144">
        <v>4</v>
      </c>
      <c r="C11" s="5" t="s">
        <v>168</v>
      </c>
      <c r="D11" s="5" t="s">
        <v>156</v>
      </c>
      <c r="E11" s="5" t="s">
        <v>157</v>
      </c>
      <c r="F11" s="148">
        <v>0.1</v>
      </c>
      <c r="G11" s="10"/>
      <c r="H11" s="11"/>
      <c r="I11" s="11"/>
      <c r="J11" s="65"/>
      <c r="K11" s="200"/>
      <c r="L11" s="70"/>
      <c r="M11" s="12">
        <f t="shared" si="0"/>
        <v>0</v>
      </c>
      <c r="N11" s="130"/>
      <c r="O11" s="133"/>
    </row>
    <row r="12" spans="1:16" ht="366.75" customHeight="1" x14ac:dyDescent="0.25">
      <c r="A12" s="146" t="s">
        <v>185</v>
      </c>
      <c r="B12" s="149">
        <v>5</v>
      </c>
      <c r="C12" s="46" t="s">
        <v>169</v>
      </c>
      <c r="D12" s="46" t="s">
        <v>158</v>
      </c>
      <c r="E12" s="46" t="s">
        <v>159</v>
      </c>
      <c r="F12" s="150">
        <v>0.05</v>
      </c>
      <c r="G12" s="10"/>
      <c r="H12" s="11"/>
      <c r="I12" s="11"/>
      <c r="J12" s="65"/>
      <c r="K12" s="200"/>
      <c r="L12" s="70"/>
      <c r="M12" s="12">
        <f t="shared" si="0"/>
        <v>0</v>
      </c>
      <c r="N12" s="130"/>
      <c r="O12" s="133"/>
    </row>
    <row r="13" spans="1:16" ht="201.6" customHeight="1" x14ac:dyDescent="0.25">
      <c r="A13" s="146" t="s">
        <v>185</v>
      </c>
      <c r="B13" s="144" t="s">
        <v>170</v>
      </c>
      <c r="C13" s="5" t="s">
        <v>171</v>
      </c>
      <c r="D13" s="5" t="s">
        <v>181</v>
      </c>
      <c r="E13" s="5" t="s">
        <v>182</v>
      </c>
      <c r="F13" s="150">
        <v>0.2</v>
      </c>
      <c r="G13" s="10"/>
      <c r="H13" s="11"/>
      <c r="I13" s="11"/>
      <c r="J13" s="65"/>
      <c r="K13" s="200"/>
      <c r="L13" s="70"/>
      <c r="M13" s="12">
        <f t="shared" si="0"/>
        <v>0</v>
      </c>
      <c r="N13" s="130"/>
      <c r="O13" s="133"/>
    </row>
    <row r="14" spans="1:16" ht="201.6" customHeight="1" x14ac:dyDescent="0.25">
      <c r="A14" s="146" t="s">
        <v>185</v>
      </c>
      <c r="B14" s="144" t="s">
        <v>172</v>
      </c>
      <c r="C14" s="5" t="s">
        <v>173</v>
      </c>
      <c r="D14" s="5" t="s">
        <v>160</v>
      </c>
      <c r="E14" s="5" t="s">
        <v>183</v>
      </c>
      <c r="F14" s="150">
        <v>0.25</v>
      </c>
      <c r="G14" s="10"/>
      <c r="H14" s="11"/>
      <c r="I14" s="11"/>
      <c r="J14" s="65"/>
      <c r="K14" s="200"/>
      <c r="L14" s="70"/>
      <c r="M14" s="12">
        <f t="shared" si="0"/>
        <v>0</v>
      </c>
      <c r="N14" s="130"/>
      <c r="O14" s="133"/>
    </row>
    <row r="15" spans="1:16" ht="201.6" customHeight="1" thickBot="1" x14ac:dyDescent="0.3">
      <c r="A15" s="151" t="s">
        <v>185</v>
      </c>
      <c r="B15" s="152">
        <v>11</v>
      </c>
      <c r="C15" s="153" t="s">
        <v>174</v>
      </c>
      <c r="D15" s="153" t="s">
        <v>184</v>
      </c>
      <c r="E15" s="153" t="s">
        <v>161</v>
      </c>
      <c r="F15" s="154">
        <v>0.05</v>
      </c>
      <c r="G15" s="66"/>
      <c r="H15" s="67"/>
      <c r="I15" s="67"/>
      <c r="J15" s="68"/>
      <c r="K15" s="201"/>
      <c r="L15" s="71"/>
      <c r="M15" s="72">
        <f t="shared" si="0"/>
        <v>0</v>
      </c>
      <c r="N15" s="134"/>
      <c r="O15" s="135"/>
    </row>
    <row r="16" spans="1:16" ht="21.75" customHeight="1" thickBot="1" x14ac:dyDescent="0.3">
      <c r="E16" s="172" t="s">
        <v>30</v>
      </c>
      <c r="F16" s="56">
        <f>SUM(F6:F15)</f>
        <v>1</v>
      </c>
      <c r="L16" s="172" t="s">
        <v>6</v>
      </c>
      <c r="M16" s="169">
        <f>SUM(M6:M15)</f>
        <v>0</v>
      </c>
    </row>
    <row r="17" spans="1:15" x14ac:dyDescent="0.25">
      <c r="B17" s="13"/>
      <c r="C17" s="14"/>
      <c r="D17" s="14"/>
      <c r="E17" s="15"/>
      <c r="F17" s="15"/>
      <c r="L17" s="15"/>
      <c r="M17" s="15"/>
      <c r="N17" s="14"/>
      <c r="O17" s="14"/>
    </row>
    <row r="18" spans="1:15" ht="15.75" thickBot="1" x14ac:dyDescent="0.3">
      <c r="B18" s="16"/>
      <c r="C18" s="16"/>
      <c r="D18" s="16"/>
      <c r="E18" s="16"/>
      <c r="F18" s="16"/>
      <c r="G18" s="16"/>
      <c r="H18" s="16"/>
      <c r="I18" s="16"/>
      <c r="J18" s="16"/>
      <c r="K18" s="16"/>
      <c r="L18" s="16"/>
      <c r="M18" s="16"/>
      <c r="N18" s="16"/>
      <c r="O18" s="16"/>
    </row>
    <row r="19" spans="1:15" ht="96.75" customHeight="1" thickBot="1" x14ac:dyDescent="0.3">
      <c r="A19" s="190" t="s">
        <v>111</v>
      </c>
      <c r="B19" s="191"/>
      <c r="C19" s="191"/>
      <c r="D19" s="191"/>
      <c r="E19" s="191"/>
      <c r="F19" s="191"/>
      <c r="G19" s="191"/>
      <c r="H19" s="191"/>
      <c r="I19" s="191"/>
      <c r="J19" s="191"/>
      <c r="K19" s="191"/>
      <c r="L19" s="191"/>
      <c r="M19" s="191"/>
      <c r="N19" s="191"/>
      <c r="O19" s="192"/>
    </row>
    <row r="20" spans="1:15" ht="15" customHeight="1" x14ac:dyDescent="0.25"/>
    <row r="21" spans="1:15" ht="15" customHeight="1" x14ac:dyDescent="0.25"/>
    <row r="22" spans="1:15" ht="49.5" customHeight="1" x14ac:dyDescent="0.25"/>
  </sheetData>
  <sheetProtection formatCells="0" formatColumns="0" formatRows="0"/>
  <mergeCells count="6">
    <mergeCell ref="A19:O19"/>
    <mergeCell ref="A1:O1"/>
    <mergeCell ref="A2:O2"/>
    <mergeCell ref="A3:O3"/>
    <mergeCell ref="A4:O4"/>
    <mergeCell ref="K5:K15"/>
  </mergeCells>
  <phoneticPr fontId="6" type="noConversion"/>
  <printOptions horizontalCentered="1"/>
  <pageMargins left="0.35433070866141736" right="0.35433070866141736" top="0.35433070866141736" bottom="0.35433070866141736" header="0.31496062992125984" footer="0.31496062992125984"/>
  <pageSetup paperSize="9" scale="49" fitToHeight="0" orientation="landscape"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B4926-949D-4DBF-9EBE-35155E134D59}">
  <sheetPr>
    <pageSetUpPr fitToPage="1"/>
  </sheetPr>
  <dimension ref="A1:I33"/>
  <sheetViews>
    <sheetView topLeftCell="A14" zoomScale="80" zoomScaleNormal="80" zoomScaleSheetLayoutView="115" workbookViewId="0">
      <selection activeCell="H19" sqref="H19"/>
    </sheetView>
  </sheetViews>
  <sheetFormatPr defaultColWidth="8.85546875" defaultRowHeight="15" x14ac:dyDescent="0.25"/>
  <cols>
    <col min="1" max="1" width="4.5703125" style="7" customWidth="1"/>
    <col min="2" max="2" width="34.5703125" style="7" customWidth="1"/>
    <col min="3" max="3" width="16.140625" style="7" customWidth="1"/>
    <col min="4" max="4" width="42.85546875" style="7" customWidth="1"/>
    <col min="5" max="5" width="18" style="7" customWidth="1"/>
    <col min="6" max="6" width="69.28515625" style="7" customWidth="1"/>
    <col min="7" max="7" width="15.85546875" style="7" customWidth="1"/>
    <col min="8" max="8" width="13.28515625" style="7" customWidth="1"/>
    <col min="9" max="9" width="34.140625" style="7" customWidth="1"/>
    <col min="10" max="10" width="4.5703125" style="7" customWidth="1"/>
    <col min="11" max="16384" width="8.85546875" style="7"/>
  </cols>
  <sheetData>
    <row r="1" spans="1:9" ht="64.900000000000006" customHeight="1" thickBot="1" x14ac:dyDescent="0.3">
      <c r="B1" s="218" t="s">
        <v>196</v>
      </c>
      <c r="C1" s="219"/>
      <c r="D1" s="219"/>
      <c r="E1" s="219"/>
      <c r="F1" s="219"/>
      <c r="G1" s="219"/>
      <c r="H1" s="219"/>
      <c r="I1" s="220"/>
    </row>
    <row r="2" spans="1:9" ht="18.75" x14ac:dyDescent="0.3">
      <c r="B2" s="221" t="s">
        <v>83</v>
      </c>
      <c r="C2" s="222"/>
      <c r="D2" s="222"/>
      <c r="E2" s="222"/>
      <c r="F2" s="222"/>
      <c r="G2" s="222"/>
      <c r="H2" s="222"/>
      <c r="I2" s="223"/>
    </row>
    <row r="3" spans="1:9" ht="18.75" x14ac:dyDescent="0.3">
      <c r="B3" s="224" t="s">
        <v>84</v>
      </c>
      <c r="C3" s="225"/>
      <c r="D3" s="225"/>
      <c r="E3" s="225"/>
      <c r="F3" s="225"/>
      <c r="G3" s="225"/>
      <c r="H3" s="225"/>
      <c r="I3" s="226"/>
    </row>
    <row r="4" spans="1:9" ht="19.5" thickBot="1" x14ac:dyDescent="0.35">
      <c r="B4" s="227" t="s">
        <v>189</v>
      </c>
      <c r="C4" s="228"/>
      <c r="D4" s="228"/>
      <c r="E4" s="228"/>
      <c r="F4" s="228"/>
      <c r="G4" s="228"/>
      <c r="H4" s="228"/>
      <c r="I4" s="229"/>
    </row>
    <row r="5" spans="1:9" ht="50.25" customHeight="1" x14ac:dyDescent="0.25">
      <c r="B5" s="230" t="s">
        <v>7</v>
      </c>
      <c r="C5" s="230" t="s">
        <v>8</v>
      </c>
      <c r="D5" s="230" t="s">
        <v>9</v>
      </c>
      <c r="E5" s="230" t="s">
        <v>10</v>
      </c>
      <c r="F5" s="230" t="s">
        <v>114</v>
      </c>
      <c r="G5" s="230" t="s">
        <v>11</v>
      </c>
      <c r="H5" s="202" t="s">
        <v>12</v>
      </c>
      <c r="I5" s="204" t="s">
        <v>104</v>
      </c>
    </row>
    <row r="6" spans="1:9" ht="42.6" customHeight="1" thickBot="1" x14ac:dyDescent="0.3">
      <c r="B6" s="205"/>
      <c r="C6" s="205"/>
      <c r="D6" s="205"/>
      <c r="E6" s="205"/>
      <c r="F6" s="205"/>
      <c r="G6" s="205"/>
      <c r="H6" s="203"/>
      <c r="I6" s="205"/>
    </row>
    <row r="7" spans="1:9" ht="123" customHeight="1" x14ac:dyDescent="0.25">
      <c r="A7" s="124">
        <v>1</v>
      </c>
      <c r="B7" s="173" t="s">
        <v>91</v>
      </c>
      <c r="C7" s="174">
        <v>0.15</v>
      </c>
      <c r="D7" s="175" t="s">
        <v>13</v>
      </c>
      <c r="E7" s="176"/>
      <c r="F7" s="177"/>
      <c r="G7" s="176"/>
      <c r="H7" s="178">
        <f>+G7*C7</f>
        <v>0</v>
      </c>
      <c r="I7" s="179"/>
    </row>
    <row r="8" spans="1:9" ht="95.25" customHeight="1" x14ac:dyDescent="0.25">
      <c r="A8" s="49">
        <v>2</v>
      </c>
      <c r="B8" s="125" t="s">
        <v>14</v>
      </c>
      <c r="C8" s="45">
        <v>0.1</v>
      </c>
      <c r="D8" s="46" t="s">
        <v>15</v>
      </c>
      <c r="E8" s="47"/>
      <c r="F8" s="48"/>
      <c r="G8" s="47"/>
      <c r="H8" s="158">
        <f t="shared" ref="H8:H18" si="0">+G8*C8</f>
        <v>0</v>
      </c>
      <c r="I8" s="50"/>
    </row>
    <row r="9" spans="1:9" ht="79.5" customHeight="1" x14ac:dyDescent="0.25">
      <c r="A9" s="49">
        <v>3</v>
      </c>
      <c r="B9" s="125" t="s">
        <v>16</v>
      </c>
      <c r="C9" s="45">
        <v>0.1</v>
      </c>
      <c r="D9" s="46" t="s">
        <v>86</v>
      </c>
      <c r="E9" s="47"/>
      <c r="F9" s="48"/>
      <c r="G9" s="47"/>
      <c r="H9" s="158">
        <f t="shared" si="0"/>
        <v>0</v>
      </c>
      <c r="I9" s="50"/>
    </row>
    <row r="10" spans="1:9" ht="63.75" customHeight="1" x14ac:dyDescent="0.25">
      <c r="A10" s="49">
        <v>4</v>
      </c>
      <c r="B10" s="125" t="s">
        <v>17</v>
      </c>
      <c r="C10" s="45">
        <v>0.05</v>
      </c>
      <c r="D10" s="46" t="s">
        <v>18</v>
      </c>
      <c r="E10" s="47"/>
      <c r="F10" s="48"/>
      <c r="G10" s="47"/>
      <c r="H10" s="158">
        <f t="shared" si="0"/>
        <v>0</v>
      </c>
      <c r="I10" s="50"/>
    </row>
    <row r="11" spans="1:9" ht="101.25" customHeight="1" x14ac:dyDescent="0.25">
      <c r="A11" s="49">
        <v>5</v>
      </c>
      <c r="B11" s="125" t="s">
        <v>19</v>
      </c>
      <c r="C11" s="45">
        <v>0.1</v>
      </c>
      <c r="D11" s="46" t="s">
        <v>20</v>
      </c>
      <c r="E11" s="47"/>
      <c r="F11" s="48"/>
      <c r="G11" s="47"/>
      <c r="H11" s="158">
        <f t="shared" si="0"/>
        <v>0</v>
      </c>
      <c r="I11" s="50"/>
    </row>
    <row r="12" spans="1:9" ht="99.75" customHeight="1" x14ac:dyDescent="0.25">
      <c r="A12" s="49">
        <v>6</v>
      </c>
      <c r="B12" s="125" t="s">
        <v>21</v>
      </c>
      <c r="C12" s="45">
        <v>0.05</v>
      </c>
      <c r="D12" s="46" t="s">
        <v>22</v>
      </c>
      <c r="E12" s="47"/>
      <c r="F12" s="48"/>
      <c r="G12" s="47"/>
      <c r="H12" s="158">
        <f t="shared" si="0"/>
        <v>0</v>
      </c>
      <c r="I12" s="50"/>
    </row>
    <row r="13" spans="1:9" ht="108" customHeight="1" x14ac:dyDescent="0.25">
      <c r="A13" s="49">
        <v>7</v>
      </c>
      <c r="B13" s="125" t="s">
        <v>23</v>
      </c>
      <c r="C13" s="45">
        <v>0.1</v>
      </c>
      <c r="D13" s="46" t="s">
        <v>24</v>
      </c>
      <c r="E13" s="47"/>
      <c r="F13" s="48"/>
      <c r="G13" s="47"/>
      <c r="H13" s="158">
        <f t="shared" si="0"/>
        <v>0</v>
      </c>
      <c r="I13" s="50"/>
    </row>
    <row r="14" spans="1:9" ht="107.25" customHeight="1" x14ac:dyDescent="0.25">
      <c r="A14" s="49">
        <v>8</v>
      </c>
      <c r="B14" s="125" t="s">
        <v>25</v>
      </c>
      <c r="C14" s="45">
        <v>0.05</v>
      </c>
      <c r="D14" s="46" t="s">
        <v>87</v>
      </c>
      <c r="E14" s="47"/>
      <c r="F14" s="48"/>
      <c r="G14" s="47"/>
      <c r="H14" s="158">
        <f t="shared" si="0"/>
        <v>0</v>
      </c>
      <c r="I14" s="50"/>
    </row>
    <row r="15" spans="1:9" ht="109.5" customHeight="1" x14ac:dyDescent="0.25">
      <c r="A15" s="49">
        <v>9</v>
      </c>
      <c r="B15" s="125" t="s">
        <v>26</v>
      </c>
      <c r="C15" s="45">
        <v>0.05</v>
      </c>
      <c r="D15" s="46" t="s">
        <v>27</v>
      </c>
      <c r="E15" s="47"/>
      <c r="F15" s="159" t="s">
        <v>92</v>
      </c>
      <c r="G15" s="47"/>
      <c r="H15" s="158">
        <f t="shared" si="0"/>
        <v>0</v>
      </c>
      <c r="I15" s="50"/>
    </row>
    <row r="16" spans="1:9" ht="188.25" customHeight="1" x14ac:dyDescent="0.25">
      <c r="A16" s="49">
        <v>10</v>
      </c>
      <c r="B16" s="126" t="s">
        <v>88</v>
      </c>
      <c r="C16" s="45">
        <v>0.05</v>
      </c>
      <c r="D16" s="5" t="s">
        <v>115</v>
      </c>
      <c r="E16" s="47"/>
      <c r="F16" s="159" t="s">
        <v>116</v>
      </c>
      <c r="G16" s="47"/>
      <c r="H16" s="158">
        <f t="shared" si="0"/>
        <v>0</v>
      </c>
      <c r="I16" s="50"/>
    </row>
    <row r="17" spans="1:9" ht="71.25" customHeight="1" x14ac:dyDescent="0.25">
      <c r="A17" s="49">
        <v>11</v>
      </c>
      <c r="B17" s="125" t="s">
        <v>28</v>
      </c>
      <c r="C17" s="45">
        <v>0.1</v>
      </c>
      <c r="D17" s="46" t="s">
        <v>89</v>
      </c>
      <c r="E17" s="47"/>
      <c r="F17" s="48"/>
      <c r="G17" s="47"/>
      <c r="H17" s="158">
        <f t="shared" si="0"/>
        <v>0</v>
      </c>
      <c r="I17" s="50"/>
    </row>
    <row r="18" spans="1:9" ht="129.75" customHeight="1" thickBot="1" x14ac:dyDescent="0.3">
      <c r="A18" s="49">
        <v>12</v>
      </c>
      <c r="B18" s="127" t="s">
        <v>29</v>
      </c>
      <c r="C18" s="51">
        <v>0.1</v>
      </c>
      <c r="D18" s="52" t="s">
        <v>90</v>
      </c>
      <c r="E18" s="53"/>
      <c r="F18" s="54"/>
      <c r="G18" s="53"/>
      <c r="H18" s="160">
        <f t="shared" si="0"/>
        <v>0</v>
      </c>
      <c r="I18" s="55"/>
    </row>
    <row r="19" spans="1:9" s="17" customFormat="1" ht="40.5" customHeight="1" thickBot="1" x14ac:dyDescent="0.35">
      <c r="B19" s="44" t="s">
        <v>30</v>
      </c>
      <c r="C19" s="155">
        <f>SUM(C7:C18)</f>
        <v>1.0000000000000002</v>
      </c>
      <c r="D19" s="161"/>
      <c r="E19" s="162">
        <f>SUM(E7:E18)</f>
        <v>0</v>
      </c>
      <c r="F19" s="163"/>
      <c r="G19" s="164">
        <f>SUM(G7:G18)</f>
        <v>0</v>
      </c>
      <c r="H19" s="156">
        <f>SUM(H7:H18)*100</f>
        <v>0</v>
      </c>
    </row>
    <row r="20" spans="1:9" s="17" customFormat="1" ht="40.5" customHeight="1" thickBot="1" x14ac:dyDescent="0.35">
      <c r="B20" s="206" t="s">
        <v>199</v>
      </c>
      <c r="C20" s="207"/>
      <c r="D20" s="207"/>
      <c r="E20" s="207"/>
      <c r="F20" s="207"/>
      <c r="G20" s="208"/>
      <c r="H20" s="165">
        <f>(H19/G21)*100</f>
        <v>0</v>
      </c>
      <c r="I20" s="168" t="s">
        <v>197</v>
      </c>
    </row>
    <row r="21" spans="1:9" s="17" customFormat="1" ht="40.5" customHeight="1" thickBot="1" x14ac:dyDescent="0.35">
      <c r="B21" s="19"/>
      <c r="C21" s="20"/>
      <c r="D21" s="19"/>
      <c r="E21" s="21"/>
      <c r="F21" s="166" t="s">
        <v>200</v>
      </c>
      <c r="G21" s="167">
        <v>415</v>
      </c>
      <c r="H21" s="165">
        <f>IF((H20&lt;=100),H20,IF((H20&gt;100),"100",))</f>
        <v>0</v>
      </c>
      <c r="I21" s="157" t="s">
        <v>198</v>
      </c>
    </row>
    <row r="22" spans="1:9" ht="15.75" thickBot="1" x14ac:dyDescent="0.3"/>
    <row r="23" spans="1:9" ht="45.75" customHeight="1" x14ac:dyDescent="0.25">
      <c r="B23" s="209" t="s">
        <v>201</v>
      </c>
      <c r="C23" s="210"/>
      <c r="D23" s="210"/>
      <c r="E23" s="210"/>
      <c r="F23" s="210"/>
      <c r="G23" s="210"/>
      <c r="H23" s="210"/>
      <c r="I23" s="211"/>
    </row>
    <row r="24" spans="1:9" ht="12.6" customHeight="1" x14ac:dyDescent="0.25">
      <c r="B24" s="212"/>
      <c r="C24" s="213"/>
      <c r="D24" s="213"/>
      <c r="E24" s="213"/>
      <c r="F24" s="213"/>
      <c r="G24" s="213"/>
      <c r="H24" s="213"/>
      <c r="I24" s="214"/>
    </row>
    <row r="25" spans="1:9" ht="12.6" customHeight="1" x14ac:dyDescent="0.25">
      <c r="B25" s="212"/>
      <c r="C25" s="213"/>
      <c r="D25" s="213"/>
      <c r="E25" s="213"/>
      <c r="F25" s="213"/>
      <c r="G25" s="213"/>
      <c r="H25" s="213"/>
      <c r="I25" s="214"/>
    </row>
    <row r="26" spans="1:9" ht="12.6" customHeight="1" x14ac:dyDescent="0.25">
      <c r="B26" s="212"/>
      <c r="C26" s="213"/>
      <c r="D26" s="213"/>
      <c r="E26" s="213"/>
      <c r="F26" s="213"/>
      <c r="G26" s="213"/>
      <c r="H26" s="213"/>
      <c r="I26" s="214"/>
    </row>
    <row r="27" spans="1:9" ht="12.6" customHeight="1" x14ac:dyDescent="0.25">
      <c r="B27" s="212"/>
      <c r="C27" s="213"/>
      <c r="D27" s="213"/>
      <c r="E27" s="213"/>
      <c r="F27" s="213"/>
      <c r="G27" s="213"/>
      <c r="H27" s="213"/>
      <c r="I27" s="214"/>
    </row>
    <row r="28" spans="1:9" ht="12.6" customHeight="1" x14ac:dyDescent="0.25">
      <c r="B28" s="212"/>
      <c r="C28" s="213"/>
      <c r="D28" s="213"/>
      <c r="E28" s="213"/>
      <c r="F28" s="213"/>
      <c r="G28" s="213"/>
      <c r="H28" s="213"/>
      <c r="I28" s="214"/>
    </row>
    <row r="29" spans="1:9" ht="12.6" customHeight="1" x14ac:dyDescent="0.25">
      <c r="B29" s="212"/>
      <c r="C29" s="213"/>
      <c r="D29" s="213"/>
      <c r="E29" s="213"/>
      <c r="F29" s="213"/>
      <c r="G29" s="213"/>
      <c r="H29" s="213"/>
      <c r="I29" s="214"/>
    </row>
    <row r="30" spans="1:9" ht="283.5" customHeight="1" thickBot="1" x14ac:dyDescent="0.3">
      <c r="B30" s="215"/>
      <c r="C30" s="216"/>
      <c r="D30" s="216"/>
      <c r="E30" s="216"/>
      <c r="F30" s="216"/>
      <c r="G30" s="216"/>
      <c r="H30" s="216"/>
      <c r="I30" s="217"/>
    </row>
    <row r="31" spans="1:9" ht="15" customHeight="1" x14ac:dyDescent="0.25"/>
    <row r="32" spans="1:9" ht="15" customHeight="1" x14ac:dyDescent="0.25"/>
    <row r="33" ht="41.25" customHeight="1" x14ac:dyDescent="0.25"/>
  </sheetData>
  <sheetProtection formatColumns="0" formatRows="0"/>
  <mergeCells count="14">
    <mergeCell ref="H5:H6"/>
    <mergeCell ref="I5:I6"/>
    <mergeCell ref="B20:G20"/>
    <mergeCell ref="B23:I30"/>
    <mergeCell ref="B1:I1"/>
    <mergeCell ref="B2:I2"/>
    <mergeCell ref="B3:I3"/>
    <mergeCell ref="B4:I4"/>
    <mergeCell ref="B5:B6"/>
    <mergeCell ref="C5:C6"/>
    <mergeCell ref="D5:D6"/>
    <mergeCell ref="E5:E6"/>
    <mergeCell ref="F5:F6"/>
    <mergeCell ref="G5:G6"/>
  </mergeCells>
  <printOptions horizontalCentered="1"/>
  <pageMargins left="0.31496062992125984" right="0.31496062992125984" top="0.35433070866141736" bottom="0.35433070866141736"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8"/>
  <sheetViews>
    <sheetView zoomScale="80" zoomScaleNormal="80" zoomScaleSheetLayoutView="130" workbookViewId="0">
      <selection activeCell="K11" sqref="K11"/>
    </sheetView>
  </sheetViews>
  <sheetFormatPr defaultColWidth="11.42578125" defaultRowHeight="12.75" x14ac:dyDescent="0.2"/>
  <cols>
    <col min="1" max="1" width="150.7109375" style="1" customWidth="1"/>
    <col min="2" max="16384" width="11.42578125" style="1"/>
  </cols>
  <sheetData>
    <row r="1" spans="1:1" ht="22.5" customHeight="1" thickBot="1" x14ac:dyDescent="0.25">
      <c r="A1" s="22" t="s">
        <v>31</v>
      </c>
    </row>
    <row r="2" spans="1:1" ht="15.75" x14ac:dyDescent="0.2">
      <c r="A2" s="23" t="s">
        <v>118</v>
      </c>
    </row>
    <row r="3" spans="1:1" ht="15.75" x14ac:dyDescent="0.2">
      <c r="A3" s="23"/>
    </row>
    <row r="4" spans="1:1" ht="15.75" x14ac:dyDescent="0.2">
      <c r="A4" s="25" t="s">
        <v>32</v>
      </c>
    </row>
    <row r="5" spans="1:1" ht="15.75" x14ac:dyDescent="0.2">
      <c r="A5" s="24"/>
    </row>
    <row r="6" spans="1:1" ht="15.75" x14ac:dyDescent="0.2">
      <c r="A6" s="25" t="s">
        <v>33</v>
      </c>
    </row>
    <row r="7" spans="1:1" ht="16.5" thickBot="1" x14ac:dyDescent="0.25">
      <c r="A7" s="26"/>
    </row>
    <row r="8" spans="1:1" ht="15.75" x14ac:dyDescent="0.2">
      <c r="A8" s="27" t="s">
        <v>117</v>
      </c>
    </row>
    <row r="9" spans="1:1" ht="15.75" x14ac:dyDescent="0.2">
      <c r="A9" s="23"/>
    </row>
    <row r="10" spans="1:1" ht="31.5" x14ac:dyDescent="0.2">
      <c r="A10" s="25" t="s">
        <v>93</v>
      </c>
    </row>
    <row r="11" spans="1:1" ht="12.75" customHeight="1" x14ac:dyDescent="0.2">
      <c r="A11" s="28" t="s">
        <v>34</v>
      </c>
    </row>
    <row r="12" spans="1:1" ht="12.75" customHeight="1" x14ac:dyDescent="0.2">
      <c r="A12" s="28" t="s">
        <v>35</v>
      </c>
    </row>
    <row r="13" spans="1:1" ht="13.5" customHeight="1" x14ac:dyDescent="0.2">
      <c r="A13" s="28" t="s">
        <v>36</v>
      </c>
    </row>
    <row r="14" spans="1:1" ht="12.75" customHeight="1" x14ac:dyDescent="0.2">
      <c r="A14" s="28" t="s">
        <v>37</v>
      </c>
    </row>
    <row r="15" spans="1:1" ht="12.75" customHeight="1" x14ac:dyDescent="0.2">
      <c r="A15" s="28" t="s">
        <v>38</v>
      </c>
    </row>
    <row r="16" spans="1:1" ht="13.5" customHeight="1" x14ac:dyDescent="0.2">
      <c r="A16" s="28" t="s">
        <v>94</v>
      </c>
    </row>
    <row r="17" spans="1:1" ht="13.5" customHeight="1" x14ac:dyDescent="0.2">
      <c r="A17" s="28"/>
    </row>
    <row r="18" spans="1:1" ht="13.5" customHeight="1" thickBot="1" x14ac:dyDescent="0.25">
      <c r="A18" s="29" t="s">
        <v>33</v>
      </c>
    </row>
  </sheetData>
  <phoneticPr fontId="9" type="noConversion"/>
  <printOptions horizontalCentered="1"/>
  <pageMargins left="0.70866141732283472" right="0.70866141732283472" top="0.74803149606299213" bottom="0.74803149606299213" header="0.31496062992125984" footer="0.31496062992125984"/>
  <pageSetup paperSize="9"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
  <sheetViews>
    <sheetView topLeftCell="A7" zoomScale="80" zoomScaleNormal="80" zoomScaleSheetLayoutView="130" workbookViewId="0">
      <selection activeCell="A3" sqref="A3:E3"/>
    </sheetView>
  </sheetViews>
  <sheetFormatPr defaultColWidth="9.140625" defaultRowHeight="12.75" x14ac:dyDescent="0.2"/>
  <cols>
    <col min="1" max="1" width="15.85546875" style="2" customWidth="1"/>
    <col min="2" max="2" width="57.140625" style="2" customWidth="1"/>
    <col min="3" max="3" width="17" style="2" customWidth="1"/>
    <col min="4" max="4" width="33.28515625" style="2" customWidth="1"/>
    <col min="5" max="5" width="57" style="2" customWidth="1"/>
    <col min="6" max="16384" width="9.140625" style="2"/>
  </cols>
  <sheetData>
    <row r="1" spans="1:5" s="30" customFormat="1" ht="52.5" customHeight="1" thickBot="1" x14ac:dyDescent="0.25">
      <c r="A1" s="240" t="s">
        <v>131</v>
      </c>
      <c r="B1" s="241"/>
      <c r="C1" s="241"/>
      <c r="D1" s="241"/>
      <c r="E1" s="242"/>
    </row>
    <row r="2" spans="1:5" s="31" customFormat="1" ht="16.5" thickBot="1" x14ac:dyDescent="0.25">
      <c r="A2" s="243" t="s">
        <v>120</v>
      </c>
      <c r="B2" s="244"/>
      <c r="C2" s="244"/>
      <c r="D2" s="244"/>
      <c r="E2" s="245"/>
    </row>
    <row r="3" spans="1:5" s="31" customFormat="1" ht="21.75" customHeight="1" thickBot="1" x14ac:dyDescent="0.25">
      <c r="A3" s="243" t="s">
        <v>189</v>
      </c>
      <c r="B3" s="244"/>
      <c r="C3" s="244"/>
      <c r="D3" s="244"/>
      <c r="E3" s="245"/>
    </row>
    <row r="4" spans="1:5" ht="72.75" customHeight="1" x14ac:dyDescent="0.2">
      <c r="A4" s="237" t="s">
        <v>128</v>
      </c>
      <c r="B4" s="238"/>
      <c r="C4" s="238"/>
      <c r="D4" s="238"/>
      <c r="E4" s="239"/>
    </row>
    <row r="5" spans="1:5" ht="15" x14ac:dyDescent="0.25">
      <c r="A5" s="32"/>
      <c r="B5" s="33"/>
      <c r="C5" s="33"/>
      <c r="D5" s="33"/>
      <c r="E5" s="34"/>
    </row>
    <row r="6" spans="1:5" ht="30" x14ac:dyDescent="0.2">
      <c r="A6" s="35" t="s">
        <v>39</v>
      </c>
      <c r="B6" s="35" t="s">
        <v>40</v>
      </c>
      <c r="C6" s="35" t="s">
        <v>41</v>
      </c>
      <c r="D6" s="35" t="s">
        <v>42</v>
      </c>
      <c r="E6" s="35" t="s">
        <v>43</v>
      </c>
    </row>
    <row r="7" spans="1:5" ht="294" customHeight="1" x14ac:dyDescent="0.2">
      <c r="A7" s="36" t="s">
        <v>121</v>
      </c>
      <c r="B7" s="37" t="s">
        <v>44</v>
      </c>
      <c r="C7" s="38" t="s">
        <v>45</v>
      </c>
      <c r="D7" s="39" t="s">
        <v>95</v>
      </c>
      <c r="E7" s="39" t="s">
        <v>125</v>
      </c>
    </row>
    <row r="8" spans="1:5" ht="48.75" customHeight="1" x14ac:dyDescent="0.2">
      <c r="A8" s="246" t="s">
        <v>129</v>
      </c>
      <c r="B8" s="247"/>
      <c r="C8" s="247"/>
      <c r="D8" s="247"/>
      <c r="E8" s="247"/>
    </row>
    <row r="9" spans="1:5" ht="290.25" customHeight="1" x14ac:dyDescent="0.2">
      <c r="A9" s="36" t="s">
        <v>122</v>
      </c>
      <c r="B9" s="40" t="s">
        <v>127</v>
      </c>
      <c r="C9" s="38" t="s">
        <v>46</v>
      </c>
      <c r="D9" s="43" t="s">
        <v>126</v>
      </c>
      <c r="E9" s="39" t="s">
        <v>124</v>
      </c>
    </row>
    <row r="10" spans="1:5" ht="56.25" customHeight="1" x14ac:dyDescent="0.2">
      <c r="A10" s="234" t="s">
        <v>130</v>
      </c>
      <c r="B10" s="235"/>
      <c r="C10" s="235"/>
      <c r="D10" s="235"/>
      <c r="E10" s="236"/>
    </row>
    <row r="11" spans="1:5" ht="31.5" customHeight="1" thickBot="1" x14ac:dyDescent="0.25">
      <c r="A11" s="41"/>
      <c r="B11" s="42"/>
      <c r="C11" s="42"/>
      <c r="D11" s="42"/>
      <c r="E11" s="42"/>
    </row>
    <row r="12" spans="1:5" ht="27" customHeight="1" x14ac:dyDescent="0.2">
      <c r="A12" s="248" t="s">
        <v>123</v>
      </c>
      <c r="B12" s="249"/>
      <c r="C12" s="249"/>
      <c r="D12" s="249"/>
      <c r="E12" s="250"/>
    </row>
    <row r="13" spans="1:5" ht="78.75" customHeight="1" thickBot="1" x14ac:dyDescent="0.25">
      <c r="A13" s="231" t="s">
        <v>119</v>
      </c>
      <c r="B13" s="232"/>
      <c r="C13" s="232"/>
      <c r="D13" s="232"/>
      <c r="E13" s="233"/>
    </row>
  </sheetData>
  <mergeCells count="8">
    <mergeCell ref="A13:E13"/>
    <mergeCell ref="A10:E10"/>
    <mergeCell ref="A4:E4"/>
    <mergeCell ref="A1:E1"/>
    <mergeCell ref="A2:E2"/>
    <mergeCell ref="A3:E3"/>
    <mergeCell ref="A8:E8"/>
    <mergeCell ref="A12:E12"/>
  </mergeCells>
  <pageMargins left="0.7" right="0.7" top="0.75" bottom="0.75" header="0.3" footer="0.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E7A8-602D-42CD-B9AF-7939437C2658}">
  <dimension ref="B1:G73"/>
  <sheetViews>
    <sheetView zoomScale="80" zoomScaleNormal="80" zoomScaleSheetLayoutView="100" workbookViewId="0">
      <selection activeCell="B70" sqref="B70:D70"/>
    </sheetView>
  </sheetViews>
  <sheetFormatPr defaultColWidth="9.140625" defaultRowHeight="15.75" x14ac:dyDescent="0.25"/>
  <cols>
    <col min="1" max="1" width="9.140625" style="18"/>
    <col min="2" max="2" width="60.5703125" style="18" customWidth="1"/>
    <col min="3" max="3" width="36.7109375" style="18" customWidth="1"/>
    <col min="4" max="4" width="103.42578125" style="18" customWidth="1"/>
    <col min="5" max="5" width="31.5703125" style="18" customWidth="1"/>
    <col min="6" max="16384" width="9.140625" style="18"/>
  </cols>
  <sheetData>
    <row r="1" spans="2:7" ht="51.6" customHeight="1" thickBot="1" x14ac:dyDescent="0.3"/>
    <row r="2" spans="2:7" ht="23.25" customHeight="1" thickBot="1" x14ac:dyDescent="0.3">
      <c r="B2" s="295" t="s">
        <v>142</v>
      </c>
      <c r="C2" s="296"/>
      <c r="E2" s="294"/>
    </row>
    <row r="3" spans="2:7" s="75" customFormat="1" ht="43.5" customHeight="1" thickBot="1" x14ac:dyDescent="0.25">
      <c r="B3" s="73" t="s">
        <v>133</v>
      </c>
      <c r="C3" s="74" t="s">
        <v>47</v>
      </c>
      <c r="E3" s="294"/>
    </row>
    <row r="4" spans="2:7" s="75" customFormat="1" x14ac:dyDescent="0.2">
      <c r="B4" s="76" t="s">
        <v>48</v>
      </c>
      <c r="C4" s="77" t="s">
        <v>49</v>
      </c>
      <c r="E4" s="294"/>
    </row>
    <row r="5" spans="2:7" s="75" customFormat="1" x14ac:dyDescent="0.2">
      <c r="B5" s="78" t="s">
        <v>50</v>
      </c>
      <c r="C5" s="79" t="s">
        <v>51</v>
      </c>
      <c r="E5" s="294"/>
      <c r="G5" s="80"/>
    </row>
    <row r="6" spans="2:7" s="75" customFormat="1" ht="31.5" x14ac:dyDescent="0.2">
      <c r="B6" s="78" t="s">
        <v>52</v>
      </c>
      <c r="C6" s="79" t="s">
        <v>53</v>
      </c>
      <c r="E6" s="294"/>
    </row>
    <row r="7" spans="2:7" s="75" customFormat="1" x14ac:dyDescent="0.2">
      <c r="B7" s="78" t="s">
        <v>54</v>
      </c>
      <c r="C7" s="79" t="s">
        <v>55</v>
      </c>
      <c r="E7" s="294"/>
    </row>
    <row r="8" spans="2:7" s="75" customFormat="1" ht="31.5" x14ac:dyDescent="0.2">
      <c r="B8" s="78" t="s">
        <v>56</v>
      </c>
      <c r="C8" s="79" t="s">
        <v>57</v>
      </c>
      <c r="E8" s="294"/>
    </row>
    <row r="9" spans="2:7" s="75" customFormat="1" ht="54" customHeight="1" thickBot="1" x14ac:dyDescent="0.25">
      <c r="B9" s="81" t="s">
        <v>136</v>
      </c>
      <c r="C9" s="82" t="s">
        <v>58</v>
      </c>
    </row>
    <row r="10" spans="2:7" s="75" customFormat="1" ht="16.5" thickBot="1" x14ac:dyDescent="0.25"/>
    <row r="11" spans="2:7" ht="19.5" thickBot="1" x14ac:dyDescent="0.3">
      <c r="B11" s="297" t="s">
        <v>141</v>
      </c>
      <c r="C11" s="298"/>
    </row>
    <row r="12" spans="2:7" ht="43.15" customHeight="1" thickBot="1" x14ac:dyDescent="0.3">
      <c r="B12" s="285" t="s">
        <v>134</v>
      </c>
      <c r="C12" s="288" t="s">
        <v>143</v>
      </c>
      <c r="D12" s="289"/>
    </row>
    <row r="13" spans="2:7" ht="38.450000000000003" customHeight="1" x14ac:dyDescent="0.25">
      <c r="B13" s="286"/>
      <c r="C13" s="290" t="s">
        <v>137</v>
      </c>
      <c r="D13" s="291"/>
    </row>
    <row r="14" spans="2:7" ht="42" customHeight="1" thickBot="1" x14ac:dyDescent="0.3">
      <c r="B14" s="286"/>
      <c r="C14" s="292" t="s">
        <v>96</v>
      </c>
      <c r="D14" s="293"/>
    </row>
    <row r="15" spans="2:7" ht="36.75" customHeight="1" thickBot="1" x14ac:dyDescent="0.3">
      <c r="B15" s="287"/>
      <c r="C15" s="83" t="s">
        <v>97</v>
      </c>
      <c r="D15" s="84" t="s">
        <v>98</v>
      </c>
    </row>
    <row r="16" spans="2:7" ht="28.9" customHeight="1" x14ac:dyDescent="0.25">
      <c r="B16" s="85">
        <v>0</v>
      </c>
      <c r="C16" s="86" t="s">
        <v>49</v>
      </c>
      <c r="D16" s="87" t="s">
        <v>138</v>
      </c>
    </row>
    <row r="17" spans="2:4" ht="27" customHeight="1" x14ac:dyDescent="0.25">
      <c r="B17" s="78">
        <v>1</v>
      </c>
      <c r="C17" s="88" t="s">
        <v>51</v>
      </c>
      <c r="D17" s="89" t="s">
        <v>139</v>
      </c>
    </row>
    <row r="18" spans="2:4" ht="31.5" x14ac:dyDescent="0.25">
      <c r="B18" s="78">
        <v>2</v>
      </c>
      <c r="C18" s="88" t="s">
        <v>53</v>
      </c>
      <c r="D18" s="89" t="s">
        <v>140</v>
      </c>
    </row>
    <row r="19" spans="2:4" ht="42.75" customHeight="1" x14ac:dyDescent="0.25">
      <c r="B19" s="78">
        <v>3</v>
      </c>
      <c r="C19" s="88" t="s">
        <v>55</v>
      </c>
      <c r="D19" s="89" t="s">
        <v>99</v>
      </c>
    </row>
    <row r="20" spans="2:4" ht="32.25" thickBot="1" x14ac:dyDescent="0.3">
      <c r="B20" s="81">
        <v>4</v>
      </c>
      <c r="C20" s="90" t="s">
        <v>57</v>
      </c>
      <c r="D20" s="91" t="s">
        <v>144</v>
      </c>
    </row>
    <row r="21" spans="2:4" ht="10.5" customHeight="1" x14ac:dyDescent="0.25"/>
    <row r="23" spans="2:4" ht="12.75" customHeight="1" x14ac:dyDescent="0.25"/>
    <row r="24" spans="2:4" ht="13.9" customHeight="1" x14ac:dyDescent="0.25"/>
    <row r="26" spans="2:4" ht="16.5" thickBot="1" x14ac:dyDescent="0.3"/>
    <row r="27" spans="2:4" ht="20.25" customHeight="1" thickBot="1" x14ac:dyDescent="0.3">
      <c r="B27" s="260" t="s">
        <v>145</v>
      </c>
      <c r="C27" s="261"/>
    </row>
    <row r="28" spans="2:4" ht="25.5" customHeight="1" x14ac:dyDescent="0.25">
      <c r="B28" s="262" t="s">
        <v>60</v>
      </c>
      <c r="C28" s="251" t="s">
        <v>146</v>
      </c>
      <c r="D28" s="252"/>
    </row>
    <row r="29" spans="2:4" ht="55.5" customHeight="1" x14ac:dyDescent="0.25">
      <c r="B29" s="263"/>
      <c r="C29" s="253"/>
      <c r="D29" s="254"/>
    </row>
    <row r="30" spans="2:4" ht="22.5" customHeight="1" thickBot="1" x14ac:dyDescent="0.3">
      <c r="B30" s="264"/>
      <c r="C30" s="102" t="s">
        <v>47</v>
      </c>
      <c r="D30" s="101" t="s">
        <v>59</v>
      </c>
    </row>
    <row r="31" spans="2:4" ht="25.5" customHeight="1" x14ac:dyDescent="0.25">
      <c r="B31" s="85" t="s">
        <v>48</v>
      </c>
      <c r="C31" s="103" t="s">
        <v>49</v>
      </c>
      <c r="D31" s="104" t="s">
        <v>61</v>
      </c>
    </row>
    <row r="32" spans="2:4" ht="24" customHeight="1" x14ac:dyDescent="0.25">
      <c r="B32" s="78" t="s">
        <v>50</v>
      </c>
      <c r="C32" s="97" t="s">
        <v>51</v>
      </c>
      <c r="D32" s="105" t="s">
        <v>62</v>
      </c>
    </row>
    <row r="33" spans="2:4" ht="51" customHeight="1" x14ac:dyDescent="0.25">
      <c r="B33" s="78" t="s">
        <v>52</v>
      </c>
      <c r="C33" s="97" t="s">
        <v>63</v>
      </c>
      <c r="D33" s="105" t="s">
        <v>64</v>
      </c>
    </row>
    <row r="34" spans="2:4" ht="47.25" customHeight="1" x14ac:dyDescent="0.25">
      <c r="B34" s="78" t="s">
        <v>54</v>
      </c>
      <c r="C34" s="97" t="s">
        <v>55</v>
      </c>
      <c r="D34" s="105" t="s">
        <v>65</v>
      </c>
    </row>
    <row r="35" spans="2:4" ht="43.5" customHeight="1" thickBot="1" x14ac:dyDescent="0.3">
      <c r="B35" s="81" t="s">
        <v>56</v>
      </c>
      <c r="C35" s="106" t="s">
        <v>148</v>
      </c>
      <c r="D35" s="107" t="s">
        <v>147</v>
      </c>
    </row>
    <row r="37" spans="2:4" ht="16.5" thickBot="1" x14ac:dyDescent="0.3"/>
    <row r="38" spans="2:4" ht="20.25" customHeight="1" thickBot="1" x14ac:dyDescent="0.3">
      <c r="B38" s="258" t="s">
        <v>149</v>
      </c>
      <c r="C38" s="259"/>
    </row>
    <row r="39" spans="2:4" ht="12.75" customHeight="1" x14ac:dyDescent="0.25">
      <c r="B39" s="269" t="s">
        <v>60</v>
      </c>
      <c r="C39" s="267" t="s">
        <v>152</v>
      </c>
      <c r="D39" s="252"/>
    </row>
    <row r="40" spans="2:4" ht="12.75" customHeight="1" x14ac:dyDescent="0.25">
      <c r="B40" s="270"/>
      <c r="C40" s="268"/>
      <c r="D40" s="254"/>
    </row>
    <row r="41" spans="2:4" x14ac:dyDescent="0.25">
      <c r="B41" s="270"/>
      <c r="C41" s="268"/>
      <c r="D41" s="254"/>
    </row>
    <row r="42" spans="2:4" ht="23.25" customHeight="1" thickBot="1" x14ac:dyDescent="0.3">
      <c r="B42" s="271"/>
      <c r="C42" s="108" t="s">
        <v>47</v>
      </c>
      <c r="D42" s="101" t="s">
        <v>59</v>
      </c>
    </row>
    <row r="43" spans="2:4" ht="30" customHeight="1" x14ac:dyDescent="0.25">
      <c r="B43" s="85" t="s">
        <v>48</v>
      </c>
      <c r="C43" s="103" t="s">
        <v>49</v>
      </c>
      <c r="D43" s="104" t="s">
        <v>66</v>
      </c>
    </row>
    <row r="44" spans="2:4" ht="25.5" customHeight="1" x14ac:dyDescent="0.25">
      <c r="B44" s="78" t="s">
        <v>50</v>
      </c>
      <c r="C44" s="97" t="s">
        <v>51</v>
      </c>
      <c r="D44" s="105" t="s">
        <v>67</v>
      </c>
    </row>
    <row r="45" spans="2:4" ht="46.5" customHeight="1" x14ac:dyDescent="0.25">
      <c r="B45" s="78" t="s">
        <v>52</v>
      </c>
      <c r="C45" s="97" t="s">
        <v>53</v>
      </c>
      <c r="D45" s="105" t="s">
        <v>68</v>
      </c>
    </row>
    <row r="46" spans="2:4" ht="39" customHeight="1" x14ac:dyDescent="0.25">
      <c r="B46" s="78" t="s">
        <v>54</v>
      </c>
      <c r="C46" s="97" t="s">
        <v>55</v>
      </c>
      <c r="D46" s="105" t="s">
        <v>69</v>
      </c>
    </row>
    <row r="47" spans="2:4" ht="37.5" customHeight="1" thickBot="1" x14ac:dyDescent="0.3">
      <c r="B47" s="81" t="s">
        <v>56</v>
      </c>
      <c r="C47" s="106" t="s">
        <v>57</v>
      </c>
      <c r="D47" s="107" t="s">
        <v>70</v>
      </c>
    </row>
    <row r="48" spans="2:4" ht="16.5" thickBot="1" x14ac:dyDescent="0.3"/>
    <row r="49" spans="2:4" ht="24.75" customHeight="1" thickBot="1" x14ac:dyDescent="0.3">
      <c r="B49" s="272" t="s">
        <v>150</v>
      </c>
      <c r="C49" s="273"/>
    </row>
    <row r="50" spans="2:4" ht="12.75" customHeight="1" x14ac:dyDescent="0.25">
      <c r="B50" s="280" t="s">
        <v>60</v>
      </c>
      <c r="C50" s="274" t="s">
        <v>153</v>
      </c>
      <c r="D50" s="275"/>
    </row>
    <row r="51" spans="2:4" ht="12.75" customHeight="1" x14ac:dyDescent="0.25">
      <c r="B51" s="281"/>
      <c r="C51" s="276"/>
      <c r="D51" s="277"/>
    </row>
    <row r="52" spans="2:4" ht="60" customHeight="1" thickBot="1" x14ac:dyDescent="0.3">
      <c r="B52" s="281"/>
      <c r="C52" s="278"/>
      <c r="D52" s="279"/>
    </row>
    <row r="53" spans="2:4" ht="30.75" customHeight="1" thickBot="1" x14ac:dyDescent="0.3">
      <c r="B53" s="281"/>
      <c r="C53" s="109" t="s">
        <v>47</v>
      </c>
      <c r="D53" s="110" t="s">
        <v>59</v>
      </c>
    </row>
    <row r="54" spans="2:4" ht="25.5" customHeight="1" x14ac:dyDescent="0.25">
      <c r="B54" s="85" t="s">
        <v>48</v>
      </c>
      <c r="C54" s="103" t="s">
        <v>49</v>
      </c>
      <c r="D54" s="104" t="s">
        <v>71</v>
      </c>
    </row>
    <row r="55" spans="2:4" ht="37.5" customHeight="1" x14ac:dyDescent="0.25">
      <c r="B55" s="78" t="s">
        <v>50</v>
      </c>
      <c r="C55" s="97" t="s">
        <v>51</v>
      </c>
      <c r="D55" s="105" t="s">
        <v>72</v>
      </c>
    </row>
    <row r="56" spans="2:4" ht="58.5" customHeight="1" x14ac:dyDescent="0.25">
      <c r="B56" s="78">
        <v>2</v>
      </c>
      <c r="C56" s="97" t="s">
        <v>53</v>
      </c>
      <c r="D56" s="105" t="s">
        <v>73</v>
      </c>
    </row>
    <row r="57" spans="2:4" ht="38.25" customHeight="1" x14ac:dyDescent="0.25">
      <c r="B57" s="78" t="s">
        <v>54</v>
      </c>
      <c r="C57" s="97" t="s">
        <v>55</v>
      </c>
      <c r="D57" s="105" t="s">
        <v>74</v>
      </c>
    </row>
    <row r="58" spans="2:4" ht="42.75" customHeight="1" thickBot="1" x14ac:dyDescent="0.3">
      <c r="B58" s="81" t="s">
        <v>56</v>
      </c>
      <c r="C58" s="106" t="s">
        <v>57</v>
      </c>
      <c r="D58" s="107" t="s">
        <v>75</v>
      </c>
    </row>
    <row r="59" spans="2:4" ht="16.5" thickBot="1" x14ac:dyDescent="0.3"/>
    <row r="60" spans="2:4" ht="20.25" customHeight="1" thickBot="1" x14ac:dyDescent="0.3">
      <c r="B60" s="282" t="s">
        <v>151</v>
      </c>
      <c r="C60" s="259"/>
    </row>
    <row r="61" spans="2:4" ht="68.25" customHeight="1" thickBot="1" x14ac:dyDescent="0.3">
      <c r="B61" s="265" t="s">
        <v>133</v>
      </c>
      <c r="C61" s="283" t="s">
        <v>154</v>
      </c>
      <c r="D61" s="284"/>
    </row>
    <row r="62" spans="2:4" ht="24" customHeight="1" thickBot="1" x14ac:dyDescent="0.3">
      <c r="B62" s="266"/>
      <c r="C62" s="111" t="s">
        <v>47</v>
      </c>
      <c r="D62" s="112" t="s">
        <v>59</v>
      </c>
    </row>
    <row r="63" spans="2:4" ht="35.25" customHeight="1" thickBot="1" x14ac:dyDescent="0.3">
      <c r="B63" s="113">
        <v>0</v>
      </c>
      <c r="C63" s="95" t="s">
        <v>49</v>
      </c>
      <c r="D63" s="96" t="s">
        <v>155</v>
      </c>
    </row>
    <row r="64" spans="2:4" ht="41.25" customHeight="1" thickBot="1" x14ac:dyDescent="0.3">
      <c r="B64" s="113" t="s">
        <v>50</v>
      </c>
      <c r="C64" s="95" t="s">
        <v>51</v>
      </c>
      <c r="D64" s="96" t="s">
        <v>76</v>
      </c>
    </row>
    <row r="65" spans="2:4" ht="54.75" customHeight="1" thickBot="1" x14ac:dyDescent="0.3">
      <c r="B65" s="113" t="s">
        <v>52</v>
      </c>
      <c r="C65" s="95" t="s">
        <v>53</v>
      </c>
      <c r="D65" s="96" t="s">
        <v>77</v>
      </c>
    </row>
    <row r="66" spans="2:4" ht="39" customHeight="1" thickBot="1" x14ac:dyDescent="0.3">
      <c r="B66" s="92" t="s">
        <v>54</v>
      </c>
      <c r="C66" s="93" t="s">
        <v>55</v>
      </c>
      <c r="D66" s="94" t="s">
        <v>78</v>
      </c>
    </row>
    <row r="67" spans="2:4" ht="42" customHeight="1" thickBot="1" x14ac:dyDescent="0.3">
      <c r="B67" s="98" t="s">
        <v>56</v>
      </c>
      <c r="C67" s="99" t="s">
        <v>57</v>
      </c>
      <c r="D67" s="100" t="s">
        <v>79</v>
      </c>
    </row>
    <row r="69" spans="2:4" ht="16.5" thickBot="1" x14ac:dyDescent="0.3"/>
    <row r="70" spans="2:4" ht="48.75" customHeight="1" thickBot="1" x14ac:dyDescent="0.3">
      <c r="B70" s="255" t="s">
        <v>135</v>
      </c>
      <c r="C70" s="256"/>
      <c r="D70" s="257"/>
    </row>
    <row r="71" spans="2:4" ht="15.75" customHeight="1" x14ac:dyDescent="0.25"/>
    <row r="72" spans="2:4" ht="15.75" customHeight="1" x14ac:dyDescent="0.25"/>
    <row r="73" spans="2:4" ht="47.25" customHeight="1" x14ac:dyDescent="0.25"/>
  </sheetData>
  <mergeCells count="20">
    <mergeCell ref="B12:B15"/>
    <mergeCell ref="C12:D12"/>
    <mergeCell ref="C13:D13"/>
    <mergeCell ref="C14:D14"/>
    <mergeCell ref="E2:E8"/>
    <mergeCell ref="B2:C2"/>
    <mergeCell ref="B11:C11"/>
    <mergeCell ref="C28:D29"/>
    <mergeCell ref="B70:D70"/>
    <mergeCell ref="B38:C38"/>
    <mergeCell ref="B27:C27"/>
    <mergeCell ref="B28:B30"/>
    <mergeCell ref="B61:B62"/>
    <mergeCell ref="C39:D41"/>
    <mergeCell ref="B39:B42"/>
    <mergeCell ref="B49:C49"/>
    <mergeCell ref="C50:D52"/>
    <mergeCell ref="B50:B53"/>
    <mergeCell ref="B60:C60"/>
    <mergeCell ref="C61:D61"/>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2678ABFFCB434F89FA5D70886DF3F2" ma:contentTypeVersion="2" ma:contentTypeDescription="Creare un nuovo documento." ma:contentTypeScope="" ma:versionID="011d2eaecd55aa925082423a2fb53283">
  <xsd:schema xmlns:xsd="http://www.w3.org/2001/XMLSchema" xmlns:xs="http://www.w3.org/2001/XMLSchema" xmlns:p="http://schemas.microsoft.com/office/2006/metadata/properties" xmlns:ns2="0f00e08e-b239-48d4-ae3a-b8ef0f4abf2f" targetNamespace="http://schemas.microsoft.com/office/2006/metadata/properties" ma:root="true" ma:fieldsID="c5651ac93a9ac92bd350d384462bd22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5EC0EE-EF9A-470A-96A9-7D2282F6C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F320C-AC73-4B97-A7B5-F85302F9D9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1. Monitoraggio_OB</vt:lpstr>
      <vt:lpstr>2.Valutazione finale_OB</vt:lpstr>
      <vt:lpstr>3. Comportamenti</vt:lpstr>
      <vt:lpstr>4. Relazione di sintesi</vt:lpstr>
      <vt:lpstr>Obblighi Dirigenziali</vt:lpstr>
      <vt:lpstr>Indicatori</vt:lpstr>
      <vt:lpstr>Indicatori!_Hlk101438402</vt:lpstr>
      <vt:lpstr>'2.Valutazione finale_OB'!Area_stampa</vt:lpstr>
      <vt:lpstr>'3. Comportamenti'!Area_stampa</vt:lpstr>
    </vt:vector>
  </TitlesOfParts>
  <Manager/>
  <Company>Università Federico II - Napoli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unina</dc:creator>
  <cp:keywords/>
  <dc:description/>
  <cp:lastModifiedBy>ANGELA PENTELLA</cp:lastModifiedBy>
  <cp:revision/>
  <dcterms:created xsi:type="dcterms:W3CDTF">2012-03-28T08:08:01Z</dcterms:created>
  <dcterms:modified xsi:type="dcterms:W3CDTF">2026-03-05T11:58:23Z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2024-10-10T12:47:40Z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3a54ddea-3cb7-472f-bccb-f4d2f0a98168</vt:lpwstr>
  </property>
  <property fmtid="{D5CDD505-2E9C-101B-9397-08002B2CF9AE}" pid="8" name="MSIP_Label_2ad0b24d-6422-44b0-b3de-abb3a9e8c81a_ContentBits">
    <vt:lpwstr>0</vt:lpwstr>
  </property>
</Properties>
</file>