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https://communitystudentiunina-my.sharepoint.com/personal/nicmarti_unina_it/Documents/SITO WEB UNINA/PUBBLICAZIONI ANNO 2026/03 MAR/31/"/>
    </mc:Choice>
  </mc:AlternateContent>
  <xr:revisionPtr revIDLastSave="0" documentId="13_ncr:1_{B16BF019-F532-4097-8132-5D211A64454D}" xr6:coauthVersionLast="47" xr6:coauthVersionMax="47" xr10:uidLastSave="{00000000-0000-0000-0000-000000000000}"/>
  <bookViews>
    <workbookView xWindow="-120" yWindow="-120" windowWidth="29040" windowHeight="15720" tabRatio="791" activeTab="2" xr2:uid="{00000000-000D-0000-FFFF-FFFF00000000}"/>
  </bookViews>
  <sheets>
    <sheet name="Obiettivi FUNZ_RESP" sheetId="14" r:id="rId1"/>
    <sheet name="Scheda Ass,Mon,Sint Obiettivi" sheetId="7" r:id="rId2"/>
    <sheet name="Scheda comportamenti Funz_ resp" sheetId="8" r:id="rId3"/>
    <sheet name="RELAZIONE DI SINTESI" sheetId="9" r:id="rId4"/>
    <sheet name="Istruzioni Compilazione" sheetId="11" r:id="rId5"/>
  </sheets>
  <definedNames>
    <definedName name="_xlnm.Print_Area" localSheetId="4">'Istruzioni Compilazione'!$A$1:$L$17</definedName>
    <definedName name="_xlnm.Print_Area" localSheetId="0">'Obiettivi FUNZ_RESP'!$A$1:$H$13</definedName>
    <definedName name="_xlnm.Print_Area" localSheetId="1">'Scheda Ass,Mon,Sint Obiettivi'!$A$1:$T$22</definedName>
    <definedName name="_xlnm.Print_Area" localSheetId="2">'Scheda comportamenti Funz_ resp'!$A$1:$L$41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 i="7" l="1"/>
  <c r="S8" i="7"/>
  <c r="D15" i="8"/>
  <c r="J15" i="8" s="1"/>
  <c r="D16" i="8"/>
  <c r="J16" i="8" s="1"/>
  <c r="D17" i="8"/>
  <c r="J17" i="8" s="1"/>
  <c r="D18" i="8"/>
  <c r="J18" i="8" s="1"/>
  <c r="D19" i="8"/>
  <c r="J19" i="8" s="1"/>
  <c r="D20" i="8"/>
  <c r="J20" i="8" s="1"/>
  <c r="D21" i="8"/>
  <c r="J21" i="8" s="1"/>
  <c r="D12" i="8"/>
  <c r="J12" i="8" s="1"/>
  <c r="O9" i="7"/>
  <c r="O10" i="7"/>
  <c r="O11" i="7"/>
  <c r="O12" i="7"/>
  <c r="S9" i="7" l="1"/>
  <c r="S10" i="7"/>
  <c r="S11" i="7"/>
  <c r="S12" i="7"/>
  <c r="S13" i="7" l="1"/>
  <c r="D14" i="8"/>
  <c r="J14" i="8" s="1"/>
  <c r="D13" i="8"/>
  <c r="J13" i="8" s="1"/>
  <c r="D11" i="8"/>
  <c r="J11" i="8" s="1"/>
  <c r="D10" i="8"/>
  <c r="J10" i="8" s="1"/>
  <c r="D22" i="8" l="1"/>
  <c r="J22" i="8" l="1"/>
  <c r="J24" i="8" s="1"/>
  <c r="C13" i="7" l="1"/>
  <c r="C22" i="8"/>
</calcChain>
</file>

<file path=xl/sharedStrings.xml><?xml version="1.0" encoding="utf-8"?>
<sst xmlns="http://schemas.openxmlformats.org/spreadsheetml/2006/main" count="250" uniqueCount="217">
  <si>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</si>
  <si>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</si>
  <si>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</si>
  <si>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</si>
  <si>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</si>
  <si>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</si>
  <si>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</si>
  <si>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</si>
  <si>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</si>
  <si>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</si>
  <si>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</si>
  <si>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</si>
  <si>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</si>
  <si>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</si>
  <si>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relativa all'anno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</si>
  <si>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</si>
  <si>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</si>
  <si>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</si>
  <si>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</si>
  <si>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</si>
  <si>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</si>
  <si>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Calibri"/>
        <family val="2"/>
        <scheme val="minor"/>
      </rPr>
      <t>Per le U.O./Strutture già presenti nel registro:</t>
    </r>
    <r>
      <rPr>
        <sz val="10"/>
        <rFont val="Calibri"/>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Calibri"/>
        <family val="2"/>
        <scheme val="minor"/>
      </rPr>
      <t xml:space="preserve">
Per le nuove U.O./Strutture che non hanno attività mappate
</t>
    </r>
    <r>
      <rPr>
        <sz val="10"/>
        <rFont val="Calibri"/>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</si>
  <si>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</si>
  <si>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Calibri"/>
        <family val="2"/>
        <scheme val="minor"/>
      </rPr>
      <t>Baseline</t>
    </r>
    <r>
      <rPr>
        <sz val="10"/>
        <rFont val="Calibri"/>
        <family val="2"/>
        <scheme val="minor"/>
      </rPr>
      <t xml:space="preserve">: Piattaforma DPM operante; Registro dei trattamenti esistente ed aggiornato (anno 2025)
</t>
    </r>
    <r>
      <rPr>
        <b/>
        <sz val="10"/>
        <rFont val="Calibri"/>
        <family val="2"/>
        <scheme val="minor"/>
      </rPr>
      <t>Risultato atteso</t>
    </r>
    <r>
      <rPr>
        <sz val="10"/>
        <rFont val="Calibri"/>
        <family val="2"/>
        <scheme val="minor"/>
      </rPr>
      <t xml:space="preserve">: Miglioramento della gestione degli adempimenti connessi alla tutela dei dati personali
</t>
    </r>
    <r>
      <rPr>
        <b/>
        <sz val="10"/>
        <rFont val="Calibri"/>
        <family val="2"/>
        <scheme val="minor"/>
      </rPr>
      <t>Fonte</t>
    </r>
    <r>
      <rPr>
        <sz val="10"/>
        <rFont val="Calibri"/>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</si>
  <si>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</si>
  <si>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Calibri"/>
        <family val="2"/>
        <scheme val="minor"/>
      </rPr>
      <t>cascading</t>
    </r>
    <r>
      <rPr>
        <sz val="11"/>
        <rFont val="Calibri"/>
        <family val="2"/>
        <scheme val="minor"/>
      </rPr>
      <t>) secondo le indicazioni di cui al Sistema di Misurazione e Valutazione della Performance 2026</t>
    </r>
  </si>
  <si>
    <t>TARGET</t>
  </si>
  <si>
    <t xml:space="preserve">2.2.3 F) obiettivi organizzativi ASSEGNATI ai Direttori di Biblioteca d'Area
</t>
  </si>
  <si>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</si>
  <si>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</si>
  <si>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</si>
  <si>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</si>
  <si>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</si>
  <si>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</si>
  <si>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</si>
  <si>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SCHEDA  DI VALUTAZIONE DEGLI OBIETTIVI OPERATIVI PER IL PERSONALE DELL'AREA DEI FUNZIONARI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</si>
  <si>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</si>
  <si>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</si>
  <si>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</si>
  <si>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</si>
  <si>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</si>
  <si>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</si>
  <si>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</si>
  <si>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</si>
  <si>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</si>
  <si>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</si>
  <si>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</si>
  <si>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</si>
  <si>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</si>
  <si>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</si>
  <si>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</si>
  <si>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</si>
  <si>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</si>
  <si>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</si>
  <si>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</si>
  <si>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</si>
  <si>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</si>
  <si>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</si>
  <si>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</si>
  <si>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</si>
  <si>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</si>
  <si>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</si>
  <si>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</si>
  <si>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</si>
  <si>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</si>
  <si>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</si>
  <si>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</si>
  <si>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</si>
  <si>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</si>
  <si>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</si>
  <si>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</si>
  <si>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</si>
  <si>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</si>
  <si>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</si>
  <si>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</si>
  <si>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</si>
  <si>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</si>
  <si>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</si>
  <si>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</si>
  <si>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</si>
  <si>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</si>
  <si>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</si>
  <si>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</si>
  <si>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</si>
  <si>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</si>
  <si>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</si>
  <si>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</si>
  <si>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</si>
  <si>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</si>
  <si>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</si>
  <si>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</si>
  <si>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</si>
  <si>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</si>
  <si>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</si>
  <si>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</si>
  <si>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</si>
  <si>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</si>
  <si>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LEADERSHIP - </t>
    </r>
    <r>
      <rPr>
        <i/>
        <sz val="8"/>
        <color rgb="FF000000"/>
        <rFont val="Verdana"/>
        <family val="2"/>
      </rPr>
      <t>Autorevolezza nel proprio ruolo e guida del gruppo</t>
    </r>
  </si>
  <si>
    <t>Guida con autorevolezza e stile appropriato del proprio gruppo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</si>
  <si>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</si>
  <si>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</si>
  <si>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</si>
  <si>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</si>
  <si>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</si>
  <si>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propria unità organizzativa.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</si>
  <si>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</si>
  <si>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della struttura, della performance individuale del personale della struttura e del proprio fascicolo di valutazione (invio al Dirigente/Presidente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</si>
  <si>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</si>
  <si>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</si>
  <si>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</si>
  <si>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</si>
  <si>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</si>
  <si>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</si>
  <si>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</si>
  <si>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</si>
  <si>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</si>
  <si>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</si>
  <si>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</si>
  <si>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</si>
  <si>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</si>
  <si>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t>
    </r>
    <r>
      <rPr>
        <i/>
        <strike/>
        <sz val="10"/>
        <color rgb="FFFF0000"/>
        <rFont val="Calibri"/>
        <family val="2"/>
      </rPr>
      <t xml:space="preserve"> </t>
    </r>
    <r>
      <rPr>
        <i/>
        <sz val="10"/>
        <rFont val="Calibri"/>
        <family val="2"/>
      </rPr>
      <t>tenere in debita considerazione anche il pieno raggiungimento o meno da parte dell’unita organizzativa (U.O.) degli obiettivi di continuità</t>
    </r>
    <r>
      <rPr>
        <sz val="10"/>
        <rFont val="Calibri"/>
        <family val="2"/>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</si>
  <si>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</si>
  <si>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</si>
  <si>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</si>
  <si>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 tutta 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</si>
  <si>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</si>
  <si>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</si>
  <si>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</si>
  <si>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</si>
  <si>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</si>
  <si>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</si>
  <si>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</si>
  <si>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</si>
  <si>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</si>
  <si>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</si>
  <si>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</si>
  <si>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</si>
  <si>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</si>
  <si>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</si>
  <si>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</si>
  <si>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</si>
  <si>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</si>
  <si>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</si>
  <si>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</si>
  <si>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</si>
  <si>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</si>
  <si>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</si>
  <si>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</si>
  <si>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 xml:space="preserve"> 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</si>
  <si>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</si>
  <si>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</si>
  <si>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</si>
  <si>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</si>
  <si>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</si>
  <si>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</si>
  <si>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</si>
  <si>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</si>
  <si>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</si>
  <si>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</si>
  <si>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</si>
  <si>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</si>
  <si>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 Capi degli Uffici presso le Aree:</t>
    </r>
    <r>
      <rPr>
        <sz val="11"/>
        <rFont val="Calibri"/>
        <family val="2"/>
      </rPr>
      <t xml:space="preserve"> Dirigente;</t>
    </r>
    <r>
      <rPr>
        <b/>
        <sz val="11"/>
        <rFont val="Calibri"/>
        <family val="2"/>
      </rPr>
      <t xml:space="preserve">
- Capi degli Uffici in staff al Direttore Generale/Rettore/Prorettrice:</t>
    </r>
    <r>
      <rPr>
        <sz val="11"/>
        <rFont val="Calibri"/>
        <family val="2"/>
      </rPr>
      <t xml:space="preserve"> Direttore Generale;</t>
    </r>
    <r>
      <rPr>
        <b/>
        <sz val="11"/>
        <rFont val="Calibri"/>
        <family val="2"/>
      </rPr>
      <t xml:space="preserve">
- Direttori/trici delle Biblioteche di Area:</t>
    </r>
    <r>
      <rPr>
        <sz val="11"/>
        <rFont val="Calibri"/>
        <family val="2"/>
      </rPr>
      <t xml:space="preserve"> Presidente del CAB. </t>
    </r>
  </si>
  <si>
    <r>
      <rPr>
        <sz val="11"/>
        <rFont val="Calibri"/>
        <family val="2"/>
      </rPr>
      <t>Indicare la Struttura di afferenza del Soggetto Valutato:</t>
    </r>
    <r>
      <rPr>
        <b/>
        <sz val="11"/>
        <rFont val="Calibri"/>
        <family val="2"/>
      </rPr>
      <t xml:space="preserve">
- presso le Aree: </t>
    </r>
    <r>
      <rPr>
        <sz val="11"/>
        <rFont val="Calibri"/>
        <family val="2"/>
      </rPr>
      <t>Area ....., Ufficio .....</t>
    </r>
    <r>
      <rPr>
        <b/>
        <sz val="11"/>
        <rFont val="Calibri"/>
        <family val="2"/>
      </rPr>
      <t xml:space="preserve">
- presso gli Uffici in staff al Direttore Generale/Rettore/Prorettrice: </t>
    </r>
    <r>
      <rPr>
        <sz val="11"/>
        <rFont val="Calibri"/>
        <family val="2"/>
      </rPr>
      <t>Ufficio ....</t>
    </r>
    <r>
      <rPr>
        <b/>
        <sz val="11"/>
        <rFont val="Calibri"/>
        <family val="2"/>
      </rPr>
      <t xml:space="preserve">
- presso le Biblioteche di Area: </t>
    </r>
    <r>
      <rPr>
        <sz val="11"/>
        <rFont val="Calibri"/>
        <family val="2"/>
      </rPr>
      <t>C.A.B., Biblioteca di Area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</si>
  <si>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</si>
  <si>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</si>
  <si>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</si>
  <si>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rPr>
        <sz val="12"/>
        <color rgb="FF000000"/>
        <rFont val="Calibri"/>
        <family val="2"/>
      </rP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(FUNZ_RESP, estratto dal PIAO, tabella 2.2.3): per semplificare la trascrizione, si consiglia di tagliare ed incollare le celle corrispondenti e di riportarle nel foglio arancione. 
</t>
    </r>
    <r>
      <rPr>
        <u/>
        <sz val="12"/>
        <color rgb="FF000000"/>
        <rFont val="Calibri"/>
        <family val="2"/>
      </rPr>
      <t xml:space="preserve">Qualora il Soggetto Valutatore, in ragione del carico di lavoro o per altre motivazioni emerse in sede di confronto con il Soggetto Valutato, non proceda entro il 31 marzo a modifiche e/o integrazioni, restano in ogni caso assegnati gli obiettivi di cui al PIAO 2026 - tab. 2.2.3 (foglio rosso): in tal caso, non occorre richiedere la pubblicazione del fascicolo di valutazione.
</t>
    </r>
    <r>
      <rPr>
        <sz val="12"/>
        <color rgb="FF000000"/>
        <rFont val="Calibri"/>
        <family val="2"/>
      </rPr>
      <t xml:space="preserve">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</si>
  <si>
    <t>2. Trasmissione Monitoraggi intermedi</t>
  </si>
  <si>
    <r>
      <rPr>
        <sz val="12"/>
        <color rgb="FF000000"/>
        <rFont val="Calibri"/>
        <family val="2"/>
      </rPr>
      <t xml:space="preserve">In occasione dei </t>
    </r>
    <r>
      <rPr>
        <i/>
        <sz val="12"/>
        <color rgb="FF000000"/>
        <rFont val="Calibri"/>
        <family val="2"/>
      </rPr>
      <t xml:space="preserve">monitoraggi in itinere </t>
    </r>
    <r>
      <rPr>
        <sz val="12"/>
        <color rgb="FF000000"/>
        <rFont val="Calibri"/>
        <family val="2"/>
      </rPr>
      <t xml:space="preserve">compilare le colonne dedicate presenti nel foglio "Scheda Ass,Mon,Sint Obiettivi" e </t>
    </r>
    <r>
      <rPr>
        <b/>
        <sz val="12"/>
        <color rgb="FF000000"/>
        <rFont val="Calibri"/>
        <family val="2"/>
      </rPr>
      <t xml:space="preserve">trasmettere i monitoraggi </t>
    </r>
    <r>
      <rPr>
        <b/>
        <u/>
        <sz val="12"/>
        <color rgb="FF000000"/>
        <rFont val="Calibri"/>
        <family val="2"/>
      </rPr>
      <t xml:space="preserve">esclusivamente </t>
    </r>
    <r>
      <rPr>
        <b/>
        <sz val="12"/>
        <color rgb="FF000000"/>
        <rFont val="Calibri"/>
        <family val="2"/>
      </rPr>
      <t>al</t>
    </r>
    <r>
      <rPr>
        <sz val="12"/>
        <color rgb="FF000000"/>
        <rFont val="Calibri"/>
        <family val="2"/>
      </rPr>
      <t xml:space="preserve"> </t>
    </r>
    <r>
      <rPr>
        <b/>
        <sz val="12"/>
        <color rgb="FF000000"/>
        <rFont val="Calibri"/>
        <family val="2"/>
      </rPr>
      <t xml:space="preserve">Soggetto Valutatore </t>
    </r>
    <r>
      <rPr>
        <sz val="12"/>
        <color rgb="FF000000"/>
        <rFont val="Calibri"/>
        <family val="2"/>
      </rPr>
      <t xml:space="preserve">via E-mail o PEC alla sua casella di posta istituzionale, salva diversa modalità concordata con lo stesso, rispettando la seguente tempistica:
- </t>
    </r>
    <r>
      <rPr>
        <i/>
        <sz val="12"/>
        <color rgb="FF000000"/>
        <rFont val="Calibri"/>
        <family val="2"/>
      </rPr>
      <t>I Monitoraggio</t>
    </r>
    <r>
      <rPr>
        <sz val="12"/>
        <color rgb="FF000000"/>
        <rFont val="Calibri"/>
        <family val="2"/>
      </rPr>
      <t xml:space="preserve">, da trasmettere </t>
    </r>
    <r>
      <rPr>
        <u/>
        <sz val="12"/>
        <color rgb="FF000000"/>
        <rFont val="Calibri"/>
        <family val="2"/>
      </rPr>
      <t>entro il 15 luglio 2026</t>
    </r>
    <r>
      <rPr>
        <sz val="12"/>
        <color rgb="FF000000"/>
        <rFont val="Calibri"/>
        <family val="2"/>
      </rPr>
      <t xml:space="preserve"> con riferimento ai risultati intermedi raggiunti al 30 giugno;
- </t>
    </r>
    <r>
      <rPr>
        <i/>
        <sz val="12"/>
        <color rgb="FF000000"/>
        <rFont val="Calibri"/>
        <family val="2"/>
      </rPr>
      <t>II Monitoraggio,</t>
    </r>
    <r>
      <rPr>
        <sz val="12"/>
        <color rgb="FF000000"/>
        <rFont val="Calibri"/>
        <family val="2"/>
      </rPr>
      <t xml:space="preserve"> da trasmettere </t>
    </r>
    <r>
      <rPr>
        <u/>
        <sz val="12"/>
        <color rgb="FF000000"/>
        <rFont val="Calibri"/>
        <family val="2"/>
      </rPr>
      <t xml:space="preserve">entro il 15 novembre 2026 </t>
    </r>
    <r>
      <rPr>
        <sz val="12"/>
        <color rgb="FF000000"/>
        <rFont val="Calibri"/>
        <family val="2"/>
      </rPr>
      <t xml:space="preserve"> con riferimento ai risultati intermedi raggiunti al 31 ottobre.</t>
    </r>
  </si>
  <si>
    <t>3.Rendicontazione finale risultati raggiunti ed Autovalutazione</t>
  </si>
  <si>
    <r>
      <rPr>
        <b/>
        <sz val="12"/>
        <color rgb="FF000000"/>
        <rFont val="Calibri"/>
        <family val="2"/>
      </rPr>
      <t>Entro il 15 febbraio 2027</t>
    </r>
    <r>
      <rPr>
        <sz val="12"/>
        <color rgb="FF000000"/>
        <rFont val="Calibri"/>
        <family val="2"/>
      </rPr>
      <t xml:space="preserve"> il Soggetto Valutato trasmette al Soggetto Valutatore la rendicontazione finale, mediante invio dell’intero fascicolo – firmato digitalmente - unitamente alla documentazione allegata. Si precisa che:
- devono essere riportati i </t>
    </r>
    <r>
      <rPr>
        <u/>
        <sz val="12"/>
        <color rgb="FF000000"/>
        <rFont val="Calibri"/>
        <family val="2"/>
      </rPr>
      <t>risultati al 31 dicembre 2026</t>
    </r>
    <r>
      <rPr>
        <sz val="12"/>
        <color rgb="FF000000"/>
        <rFont val="Calibri"/>
        <family val="2"/>
      </rPr>
      <t xml:space="preserve"> e le evidenze riguardanti le ricadute delle attività valutate;
- deve essere allegata, </t>
    </r>
    <r>
      <rPr>
        <b/>
        <sz val="12"/>
        <color rgb="FF000000"/>
        <rFont val="Calibri"/>
        <family val="2"/>
      </rPr>
      <t>per ciascun obiettivo</t>
    </r>
    <r>
      <rPr>
        <sz val="12"/>
        <color rgb="FF000000"/>
        <rFont val="Calibri"/>
        <family val="2"/>
      </rPr>
      <t xml:space="preserve">, </t>
    </r>
    <r>
      <rPr>
        <u/>
        <sz val="12"/>
        <color rgb="FF000000"/>
        <rFont val="Calibri"/>
        <family val="2"/>
      </rPr>
      <t>la relativa documentazione di dettaglio</t>
    </r>
    <r>
      <rPr>
        <sz val="12"/>
        <color rgb="FF000000"/>
        <rFont val="Calibri"/>
        <family val="2"/>
      </rPr>
      <t>, comprovante i risultati raggiunti, mediante dati o altre evidenze oggettivamente riscontrabili; 
- deve essere riportato, nella colonna "</t>
    </r>
    <r>
      <rPr>
        <i/>
        <sz val="12"/>
        <color rgb="FF000000"/>
        <rFont val="Calibri"/>
        <family val="2"/>
      </rPr>
      <t>Risultato Raggiunto (%)</t>
    </r>
    <r>
      <rPr>
        <sz val="12"/>
        <color rgb="FF000000"/>
        <rFont val="Calibri"/>
        <family val="2"/>
      </rPr>
      <t xml:space="preserve">": il </t>
    </r>
    <r>
      <rPr>
        <b/>
        <sz val="12"/>
        <color rgb="FF000000"/>
        <rFont val="Calibri"/>
        <family val="2"/>
      </rPr>
      <t>punteggio di autovalutazione</t>
    </r>
    <r>
      <rPr>
        <sz val="12"/>
        <color rgb="FF000000"/>
        <rFont val="Calibri"/>
        <family val="2"/>
      </rPr>
      <t xml:space="preserve"> dei singoli obiettivi assegnati, con le relative motivazioni, dando evidenza anche degli eventuali fattori di contesto interno ed esterno che abbiano inciso sui risultati conseguiti.</t>
    </r>
  </si>
  <si>
    <t>4. Relazione di Sintesi</t>
  </si>
  <si>
    <r>
      <rPr>
        <sz val="12"/>
        <color rgb="FF000000"/>
        <rFont val="Calibri"/>
        <family val="2"/>
        <scheme val="minor"/>
      </rPr>
      <t xml:space="preserve">Nel Foglio "RELAZIONE DI SINTESI" </t>
    </r>
    <r>
      <rPr>
        <u/>
        <sz val="12"/>
        <color rgb="FF000000"/>
        <rFont val="Calibri"/>
        <family val="2"/>
        <scheme val="minor"/>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2"/>
        <color rgb="FF000000"/>
        <rFont val="Calibri"/>
        <family val="2"/>
        <scheme val="minor"/>
      </rPr>
      <t xml:space="preserve">, seguendo lo schema esemplificativo presente nel foglio dedicato. </t>
    </r>
    <r>
      <rPr>
        <sz val="12"/>
        <color rgb="FFC00000"/>
        <rFont val="Calibri"/>
        <family val="2"/>
        <scheme val="minor"/>
      </rPr>
      <t xml:space="preserve">Potranno essere segnalati eventuali bisogni formativi/di addestramento, anche del personale afferente alla U.O.
</t>
    </r>
    <r>
      <rPr>
        <sz val="12"/>
        <color rgb="FF000000"/>
        <rFont val="Calibri"/>
        <family val="2"/>
        <scheme val="minor"/>
      </rPr>
      <t>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</si>
  <si>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</si>
  <si>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</si>
  <si>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</si>
  <si>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</si>
  <si>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2"/>
        <rFont val="Calibri"/>
        <family val="2"/>
        <scheme val="minor"/>
      </rPr>
      <t>Punteggio autovalutazione"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t>
    </r>
    <r>
      <rPr>
        <sz val="12"/>
        <rFont val="Calibri"/>
        <family val="2"/>
        <scheme val="minor"/>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</si>
  <si>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</si>
  <si>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2"/>
        <rFont val="Calibri"/>
        <family val="2"/>
        <scheme val="minor"/>
      </rPr>
      <t>Punteggio 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valutatore"</t>
    </r>
    <r>
      <rPr>
        <sz val="12"/>
        <rFont val="Calibri"/>
        <family val="2"/>
        <scheme val="minor"/>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2"/>
        <rFont val="Calibri"/>
        <family val="2"/>
        <scheme val="minor"/>
      </rPr>
      <t xml:space="preserve">colloquio di </t>
    </r>
    <r>
      <rPr>
        <i/>
        <u/>
        <sz val="12"/>
        <rFont val="Calibri"/>
        <family val="2"/>
        <scheme val="minor"/>
      </rPr>
      <t>feedback</t>
    </r>
    <r>
      <rPr>
        <sz val="12"/>
        <rFont val="Calibri"/>
        <family val="2"/>
        <scheme val="minor"/>
      </rPr>
      <t>, nel corso del quale possono essere acquisiti anche chiarimenti e/o osservazioni.</t>
    </r>
  </si>
  <si>
    <t>Invio del Fascicolo di Valutazione</t>
  </si>
  <si>
    <r>
      <t xml:space="preserve">Il Fascicolo di valutazione deve essere trasmesso:
- </t>
    </r>
    <r>
      <rPr>
        <b/>
        <sz val="12"/>
        <rFont val="Calibri"/>
        <family val="2"/>
        <scheme val="minor"/>
      </rPr>
      <t>dal Soggetto Valutato</t>
    </r>
    <r>
      <rPr>
        <sz val="12"/>
        <rFont val="Calibri"/>
        <family val="2"/>
        <scheme val="minor"/>
      </rPr>
      <t xml:space="preserve">: </t>
    </r>
    <r>
      <rPr>
        <u/>
        <sz val="12"/>
        <rFont val="Calibri"/>
        <family val="2"/>
        <scheme val="minor"/>
      </rPr>
      <t>entro il 15 febbraio 2027</t>
    </r>
    <r>
      <rPr>
        <sz val="12"/>
        <rFont val="Calibri"/>
        <family val="2"/>
        <scheme val="minor"/>
      </rPr>
      <t xml:space="preserve">, completo di Autovalutazione e della necessaria documentazione allegata, via E-mail o PEC alla casella di posta istituzionale del Soggetto Valutatore, salva diversa modalità concordata con lo stesso;
- </t>
    </r>
    <r>
      <rPr>
        <b/>
        <sz val="12"/>
        <rFont val="Calibri"/>
        <family val="2"/>
        <scheme val="minor"/>
      </rPr>
      <t>dal Valutatore</t>
    </r>
    <r>
      <rPr>
        <sz val="12"/>
        <rFont val="Calibri"/>
        <family val="2"/>
        <scheme val="minor"/>
      </rPr>
      <t xml:space="preserve">: </t>
    </r>
    <r>
      <rPr>
        <u/>
        <sz val="12"/>
        <rFont val="Calibri"/>
        <family val="2"/>
        <scheme val="minor"/>
      </rPr>
      <t>entro il 28 febbraio 2027</t>
    </r>
    <r>
      <rPr>
        <sz val="12"/>
        <rFont val="Calibri"/>
        <family val="2"/>
        <scheme val="minor"/>
      </rPr>
      <t xml:space="preserve">, completo di Valutazione e </t>
    </r>
    <r>
      <rPr>
        <u/>
        <sz val="12"/>
        <rFont val="Calibri"/>
        <family val="2"/>
        <scheme val="minor"/>
      </rPr>
      <t>firmato digitalmente dal/la Valutato/a e dal Soggetto Valutatore</t>
    </r>
    <r>
      <rPr>
        <sz val="12"/>
        <rFont val="Calibri"/>
        <family val="2"/>
        <scheme val="minor"/>
      </rPr>
      <t>, a mezzo protocollo all'Ufficio Relazioni Sindacali e Trattamento Accessorio;</t>
    </r>
    <r>
      <rPr>
        <b/>
        <sz val="12"/>
        <rFont val="Calibri"/>
        <family val="2"/>
        <scheme val="minor"/>
      </rPr>
      <t xml:space="preserve">nel caso in cui il Valutato non sia in possesso di firma digitale,  l'invio dell'autovalutazione al Soggetto Valutatore dovrà avvenire necessariamente tramite PEC,  con apposizione della firma olografa solo nella Relazione di sintesi da trasmettere in formato pdf.   </t>
    </r>
    <r>
      <rPr>
        <sz val="12"/>
        <rFont val="Calibri"/>
        <family val="2"/>
        <scheme val="minor"/>
      </rPr>
      <t xml:space="preserve">
- </t>
    </r>
    <r>
      <rPr>
        <b/>
        <sz val="12"/>
        <rFont val="Calibri"/>
        <family val="2"/>
        <scheme val="minor"/>
      </rPr>
      <t>dal Valutatore</t>
    </r>
    <r>
      <rPr>
        <sz val="12"/>
        <rFont val="Calibri"/>
        <family val="2"/>
        <scheme val="minor"/>
      </rPr>
      <t xml:space="preserve">: </t>
    </r>
    <r>
      <rPr>
        <u/>
        <sz val="12"/>
        <rFont val="Calibri"/>
        <family val="2"/>
        <scheme val="minor"/>
      </rPr>
      <t>entro 3 gg lavorativi successivi alla ota protocollo ad URSTA</t>
    </r>
    <r>
      <rPr>
        <sz val="12"/>
        <rFont val="Calibri"/>
        <family val="2"/>
        <scheme val="minor"/>
      </rPr>
      <t xml:space="preserve"> a mezzo PEC al Valutato.</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</si>
  <si>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</si>
  <si>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2"/>
        <rFont val="Calibri"/>
        <family val="2"/>
        <scheme val="minor"/>
      </rPr>
      <t>entro e non oltre 5 giorni lavorativi</t>
    </r>
    <r>
      <rPr>
        <sz val="12"/>
        <rFont val="Calibri"/>
        <family val="2"/>
        <scheme val="minor"/>
      </rPr>
      <t xml:space="preserve">, </t>
    </r>
    <r>
      <rPr>
        <u/>
        <sz val="12"/>
        <rFont val="Calibri"/>
        <family val="2"/>
        <scheme val="minor"/>
      </rPr>
      <t>decorrenti dalla data di ricezione del messaggio PEC di trasmissione della scheda di valutazione finale</t>
    </r>
    <r>
      <rPr>
        <sz val="12"/>
        <rFont val="Calibri"/>
        <family val="2"/>
        <scheme val="minor"/>
      </rPr>
      <t xml:space="preserve">. Per i dettagli si rinvia al </t>
    </r>
    <r>
      <rPr>
        <i/>
        <sz val="12"/>
        <rFont val="Calibri"/>
        <family val="2"/>
        <scheme val="minor"/>
      </rPr>
      <t>SMVP 2026.</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</si>
  <si>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</si>
  <si>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</si>
  <si>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r>
      <t xml:space="preserve">obiettivo AT- Rafforzamento e difesa dei valori etici e dell’integrità nella comunità accademica. 
</t>
    </r>
    <r>
      <rPr>
        <b/>
        <sz val="11"/>
        <rFont val="Calibri"/>
        <family val="2"/>
        <scheme val="minor"/>
      </rPr>
      <t xml:space="preserve">Attuazione, </t>
    </r>
    <r>
      <rPr>
        <b/>
        <u/>
        <sz val="11"/>
        <rFont val="Calibri"/>
        <family val="2"/>
        <scheme val="minor"/>
      </rPr>
      <t>per la parte di competenza</t>
    </r>
    <r>
      <rPr>
        <b/>
        <sz val="11"/>
        <rFont val="Calibri"/>
        <family val="2"/>
        <scheme val="minor"/>
      </rPr>
      <t>, delle seguenti azioni (con pari sub-peso delle azioni)</t>
    </r>
    <r>
      <rPr>
        <b/>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</si>
  <si>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r>
      <rPr>
        <sz val="11"/>
        <color theme="1"/>
        <rFont val="Calibri"/>
        <family val="2"/>
        <scheme val="minor"/>
      </rPr>
      <t>A</t>
    </r>
    <r>
      <rPr>
        <strike/>
        <sz val="11"/>
        <color theme="1"/>
        <rFont val="Calibri"/>
        <family val="2"/>
        <scheme val="minor"/>
      </rPr>
      <t>.</t>
    </r>
    <r>
      <rPr>
        <sz val="11"/>
        <color theme="1"/>
        <rFont val="Calibri"/>
        <family val="2"/>
        <scheme val="minor"/>
      </rPr>
      <t xml:space="preserve"> Percentuale di attuazione  delle misure  programmate nell'appendice 2.3.C .
B. </t>
    </r>
    <r>
      <rPr>
        <sz val="11"/>
        <rFont val="Calibri"/>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</si>
  <si>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t>A)  100%
B) 100%
N.B. si veda la NOTA **</t>
  </si>
  <si>
    <r>
      <t xml:space="preserve">**  Si segnala, salvo diverse disposioni in corso d'anno del Direttore Generale o del RPCT, che:
</t>
    </r>
    <r>
      <rPr>
        <sz val="11"/>
        <color theme="1"/>
        <rFont val="Calibri"/>
        <family val="2"/>
        <scheme val="minor"/>
      </rPr>
      <t>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t>
    </r>
    <r>
      <rPr>
        <sz val="11"/>
        <color rgb="FFFF0000"/>
        <rFont val="Calibri"/>
        <family val="2"/>
        <scheme val="minor"/>
      </rPr>
      <t xml:space="preserve"> </t>
    </r>
    <r>
      <rPr>
        <sz val="11"/>
        <color theme="1"/>
        <rFont val="Calibri"/>
        <family val="2"/>
        <scheme val="minor"/>
      </rPr>
      <t xml:space="preserve">B il soggetto valutatore procede verificando l'invio dei 3 monitoraggi entro il termine stabilito per ciascuno, attribuendo il 100% per l'invio entro i termini. In caso di mancato rispetto di uno o più termini </t>
    </r>
    <r>
      <rPr>
        <strike/>
        <sz val="11"/>
        <color theme="1"/>
        <rFont val="Calibri"/>
        <family val="2"/>
        <scheme val="minor"/>
      </rPr>
      <t xml:space="preserve">  </t>
    </r>
    <r>
      <rPr>
        <sz val="11"/>
        <color theme="1"/>
        <rFont val="Calibri"/>
        <family val="2"/>
        <scheme val="minor"/>
      </rPr>
      <t>la percentuale di attuazione sarà</t>
    </r>
    <r>
      <rPr>
        <strike/>
        <sz val="11"/>
        <color theme="1"/>
        <rFont val="Calibri"/>
        <family val="2"/>
        <scheme val="minor"/>
      </rPr>
      <t xml:space="preserve"> </t>
    </r>
    <r>
      <rPr>
        <sz val="11"/>
        <color theme="1"/>
        <rFont val="Calibri"/>
        <family val="2"/>
        <scheme val="minor"/>
      </rPr>
      <t>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</si>
  <si>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n_1  2026</t>
  </si>
  <si>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</si>
  <si>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n_2  2026</t>
  </si>
  <si>
    <t>Rafforzamento e miglioramento del livello di tutela dei dati personali. Aggiornamento del Registro dei trattamenti di Ateneo ad opera dei Referenti del trattamento (art. 7 del Regolamento di Ateneo in materia di trattamento dei Dati Personali)</t>
  </si>
  <si>
    <t>A) 100% 
B) 100% 
C) 100% 
N.B. si veda la NOTA ** (presente nella scheda "Obiettivi FUNZ_RESP")</t>
  </si>
  <si>
    <t>obiettivo AT- Rafforzamento e difesa dei valori etici e dell’integrità nella comunità accademica. Attuazione, per la parte di competenza, delle seguenti azioni (con pari sub-peso delle 3 azioni):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 (presente nella scheda "Obiettivi FUNZ_RESP")</t>
  </si>
  <si>
    <r>
      <rPr>
        <b/>
        <sz val="11"/>
        <color theme="1"/>
        <rFont val="Times New Roman"/>
        <family val="1"/>
      </rPr>
      <t>Analisi delle criticità risultanti dagli esiti delle indagini di ascolto dell'utenza e conseguente progettazione e avvio di azioni di miglioramento.</t>
    </r>
    <r>
      <rPr>
        <sz val="10"/>
        <rFont val="Times New Roman"/>
        <family val="1"/>
      </rPr>
      <t xml:space="preserve">
</t>
    </r>
    <r>
      <rPr>
        <i/>
        <sz val="11"/>
        <color theme="1"/>
        <rFont val="Calibri"/>
        <family val="2"/>
        <scheme val="minor"/>
      </rPr>
      <t xml:space="preserve">
</t>
    </r>
    <r>
      <rPr>
        <sz val="10"/>
        <rFont val="Arial"/>
        <family val="2"/>
      </rPr>
      <t xml:space="preserve">
</t>
    </r>
  </si>
  <si>
    <t>n. relazioni da inviare alla Dirigente sul monitoraggio dei risultati delle indagini di ascolto dell'utenza e sulle eventuali azioni di miglioramento progettate per superare le criticità rilevate</t>
  </si>
  <si>
    <t>almeno n. 1, da inviare con pec all'indirizzo area.legale@pec.unina.it entro il 9.11.2026</t>
  </si>
  <si>
    <t>n_3  2026</t>
  </si>
  <si>
    <t>n_4  2026</t>
  </si>
  <si>
    <t>n_5  2026</t>
  </si>
  <si>
    <t>1.1.2026-31.12.2026</t>
  </si>
  <si>
    <t>Capo Ufficio</t>
  </si>
  <si>
    <t>Dott.ssa Gabriella Formica</t>
  </si>
  <si>
    <t>dott.ssa Gabriella Formica</t>
  </si>
  <si>
    <t>sig.ra Antonia Nastri</t>
  </si>
  <si>
    <t>Ufficio Relazioni Sindacali e Trattamento Accessorio</t>
  </si>
  <si>
    <t>Sig.ra Antonia Nastri</t>
  </si>
  <si>
    <t xml:space="preserve">
Reingegnerizzazione e digitalizzazione dei processi delle strutture di Ateneo: piattaforma per la valutazione della performance</t>
  </si>
  <si>
    <t>Evoluzione degli strumenti di lavoro e sicurezza dei dati</t>
  </si>
  <si>
    <t xml:space="preserve">N.B. qualora uno o più obiettivi assegnati dovessero nel corso dell'anno essere soppressi/rimodulati i relativi pesi saranno redistribuiti e/o rimodulati  in proporzione sui restanti obiettivi.
</t>
  </si>
  <si>
    <t xml:space="preserve">percentuale di trattamenti di dati personali relativi a procedimenti di competenza dell'Ufficio Relazioni Sindacali e Trattamento Accessorio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e contestuale aggiornamento delle informative privacy brevi presenti nella modulistica dell'Ufficio pubblicata sul sito web di Ateneo e/o nelle procedure informatiche </t>
  </si>
  <si>
    <t>a) 100%
b) 100%
c) 100%</t>
  </si>
  <si>
    <t>a) almeno il 40%
b) 100%</t>
  </si>
  <si>
    <t>a) Razionalizzazione e riorganizzazione delle cartelle di rete dell'Ufficio, con il supporto dei colleghi dell'ufficio individuati dalla S.V. previo confronto con la Dirigente
b) Attuzione degli adempimenti che saranno richiesti dall'Area Sistemi di Elaborazione Microinformatica del CSI per il piano di migrazione semplice, graduale ed accompagnto delle cartelle di rete  in SharePoint (Collabora/Teamwork) in vista della loro dismissione entro il 31.10.2026, come da email del Direttore Tecnico della predetta Area del CSI del 20.2.2026</t>
  </si>
  <si>
    <t>a) Supporto alla Dirigente per tutte le attività di competenza dell'Area e dell'URSTA relative alla configurazione della piattaforma CINECA - modulo VP per la valutazione dei comportamenti del pta
b) sperimentazione della  piattaforma CINECA - modulo VP per la valutazione dei comportamenti del pta che sarà oggetto di detta sperimentazione
c) segnalazione alla Dirigente di eventuali anomalie/criticità etc. che dovessero emergere nella sperimentazione della piattaforma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</si>
</sst>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2"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b/>
      <sz val="14"/>
      <name val="Calibri"/>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b/>
      <sz val="10"/>
      <color rgb="FF000000"/>
      <name val="Calibri"/>
      <family val="2"/>
    </font>
    <font>
      <b/>
      <vertAlign val="subscript"/>
      <sz val="10"/>
      <color rgb="FF000000"/>
      <name val="Calibri"/>
      <family val="2"/>
    </font>
    <font>
      <sz val="12"/>
      <color rgb="FF000000"/>
      <name val="Calibri"/>
      <family val="2"/>
    </font>
    <font>
      <sz val="12"/>
      <color rgb="FF000000"/>
      <name val="Wingdings"/>
      <charset val="2"/>
    </font>
    <font>
      <sz val="12"/>
      <color rgb="FF000000"/>
      <name val="Calibri"/>
      <family val="1"/>
    </font>
    <font>
      <sz val="10"/>
      <color rgb="FF000000"/>
      <name val="Calibri"/>
      <family val="2"/>
    </font>
    <font>
      <sz val="11"/>
      <color rgb="FFFF0000"/>
      <name val="Calibri"/>
      <family val="2"/>
      <scheme val="minor"/>
    </font>
    <font>
      <i/>
      <strike/>
      <sz val="10"/>
      <color rgb="FFFF0000"/>
      <name val="Calibri"/>
      <family val="2"/>
    </font>
    <font>
      <b/>
      <sz val="8"/>
      <name val="Calibri"/>
      <family val="2"/>
      <scheme val="minor"/>
    </font>
    <font>
      <sz val="8"/>
      <name val="Calibri"/>
      <family val="2"/>
      <scheme val="minor"/>
    </font>
    <font>
      <b/>
      <strike/>
      <sz val="14"/>
      <name val="Calibri"/>
      <family val="2"/>
    </font>
    <font>
      <sz val="11"/>
      <name val="Calibri"/>
      <family val="2"/>
      <scheme val="minor"/>
    </font>
    <font>
      <b/>
      <sz val="11"/>
      <name val="Calibri"/>
      <family val="2"/>
      <scheme val="minor"/>
    </font>
    <font>
      <sz val="10"/>
      <name val="Calibri"/>
      <family val="2"/>
      <scheme val="minor"/>
    </font>
    <font>
      <b/>
      <u/>
      <sz val="11"/>
      <name val="Calibri"/>
      <family val="2"/>
      <scheme val="minor"/>
    </font>
    <font>
      <b/>
      <sz val="10"/>
      <name val="Calibri"/>
      <family val="2"/>
      <scheme val="minor"/>
    </font>
    <font>
      <b/>
      <i/>
      <sz val="10"/>
      <name val="Calibri"/>
      <family val="2"/>
      <scheme val="minor"/>
    </font>
    <font>
      <i/>
      <sz val="11"/>
      <name val="Calibri"/>
      <family val="2"/>
      <scheme val="minor"/>
    </font>
    <font>
      <strike/>
      <sz val="10"/>
      <name val="Calibri"/>
      <family val="2"/>
      <scheme val="minor"/>
    </font>
    <font>
      <b/>
      <i/>
      <sz val="11"/>
      <name val="Calibri"/>
      <family val="2"/>
      <scheme val="minor"/>
    </font>
    <font>
      <sz val="8"/>
      <color theme="1"/>
      <name val="Calibri"/>
      <family val="2"/>
    </font>
    <font>
      <b/>
      <u/>
      <sz val="8"/>
      <name val="Calibri"/>
      <family val="2"/>
    </font>
    <font>
      <b/>
      <sz val="10"/>
      <color theme="1"/>
      <name val="Calibri"/>
      <family val="2"/>
    </font>
    <font>
      <b/>
      <sz val="12"/>
      <name val="Calibri"/>
      <family val="2"/>
      <scheme val="minor"/>
    </font>
    <font>
      <sz val="12"/>
      <color rgb="FF000000"/>
      <name val="Calibri"/>
      <family val="2"/>
      <scheme val="minor"/>
    </font>
    <font>
      <u/>
      <sz val="12"/>
      <color rgb="FF000000"/>
      <name val="Calibri"/>
      <family val="2"/>
      <scheme val="minor"/>
    </font>
    <font>
      <sz val="12"/>
      <name val="Calibri"/>
      <family val="2"/>
      <scheme val="minor"/>
    </font>
    <font>
      <sz val="12"/>
      <color rgb="FFC00000"/>
      <name val="Calibri"/>
      <family val="2"/>
      <scheme val="minor"/>
    </font>
    <font>
      <i/>
      <sz val="12"/>
      <name val="Calibri"/>
      <family val="2"/>
      <scheme val="minor"/>
    </font>
    <font>
      <u/>
      <sz val="12"/>
      <name val="Calibri"/>
      <family val="2"/>
      <scheme val="minor"/>
    </font>
    <font>
      <i/>
      <u/>
      <sz val="12"/>
      <name val="Calibri"/>
      <family val="2"/>
      <scheme val="minor"/>
    </font>
    <font>
      <u/>
      <sz val="12"/>
      <color rgb="FF000000"/>
      <name val="Calibri"/>
      <family val="2"/>
    </font>
    <font>
      <i/>
      <sz val="12"/>
      <color rgb="FF000000"/>
      <name val="Calibri"/>
      <family val="2"/>
    </font>
    <font>
      <b/>
      <sz val="12"/>
      <color rgb="FF000000"/>
      <name val="Calibri"/>
      <family val="2"/>
    </font>
    <font>
      <b/>
      <u/>
      <sz val="12"/>
      <color rgb="FF000000"/>
      <name val="Calibri"/>
      <family val="2"/>
    </font>
    <font>
      <strike/>
      <sz val="11"/>
      <color theme="1"/>
      <name val="Calibri"/>
      <family val="2"/>
      <scheme val="minor"/>
    </font>
    <font>
      <b/>
      <sz val="11"/>
      <color theme="1"/>
      <name val="Times New Roman"/>
      <family val="1"/>
    </font>
    <font>
      <sz val="10"/>
      <name val="Times New Roman"/>
      <family val="1"/>
    </font>
    <font>
      <i/>
      <sz val="11"/>
      <color theme="1"/>
      <name val="Calibri"/>
      <family val="2"/>
      <scheme val="minor"/>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C5D3FF"/>
        <bgColor indexed="64"/>
      </patternFill>
    </fill>
    <fill>
      <patternFill patternType="solid">
        <fgColor rgb="FFD9D9D9"/>
        <bgColor indexed="64"/>
      </patternFill>
    </fill>
    <fill>
      <patternFill patternType="solid">
        <fgColor rgb="FF7891B0"/>
        <bgColor indexed="64"/>
      </patternFill>
    </fill>
    <fill>
      <patternFill patternType="solid">
        <fgColor rgb="FFD4D4D4"/>
        <bgColor indexed="64"/>
      </patternFill>
    </fill>
    <fill>
      <patternFill patternType="solid">
        <fgColor rgb="FFFFCE3C"/>
        <bgColor indexed="64"/>
      </patternFill>
    </fill>
    <fill>
      <patternFill patternType="solid">
        <fgColor theme="6" tint="0.79998168889431442"/>
        <bgColor indexed="64"/>
      </patternFill>
    </fill>
    <fill>
      <patternFill patternType="solid">
        <fgColor rgb="FFFFFF00"/>
        <bgColor indexed="64"/>
      </patternFill>
    </fill>
  </fills>
  <borders count="59">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rgb="FF000000"/>
      </top>
      <bottom style="thin">
        <color rgb="FF000000"/>
      </bottom>
      <diagonal/>
    </border>
  </borders>
  <cellStyleXfs count="3">
    <xf numFmtId="0" fontId="0" fillId="0" borderId="0"/>
    <xf numFmtId="0" fontId="1" fillId="0" borderId="0"/>
    <xf numFmtId="0" fontId="7" fillId="0" borderId="0"/>
  </cellStyleXfs>
  <cellXfs count="297">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20"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0" fontId="2" fillId="6" borderId="23" xfId="0" applyFont="1" applyFill="1" applyBorder="1"/>
    <xf numFmtId="2" fontId="3" fillId="3" borderId="23"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4" xfId="0" applyFont="1" applyFill="1" applyBorder="1" applyAlignment="1" applyProtection="1">
      <alignment horizontal="center" vertical="center"/>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8" borderId="2" xfId="0" applyFont="1" applyFill="1" applyBorder="1" applyProtection="1">
      <protection locked="0"/>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32" fillId="0" borderId="0" xfId="0" applyFont="1" applyAlignment="1">
      <alignment horizontal="left" vertical="center" indent="4"/>
    </xf>
    <xf numFmtId="0" fontId="33" fillId="6" borderId="4" xfId="0" applyFont="1" applyFill="1" applyBorder="1" applyAlignment="1">
      <alignment wrapText="1"/>
    </xf>
    <xf numFmtId="0" fontId="31" fillId="0" borderId="0" xfId="0" applyFont="1" applyAlignment="1">
      <alignment vertical="center" wrapText="1"/>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36" fillId="0" borderId="0" xfId="0" applyFont="1" applyAlignment="1">
      <alignment horizontal="left" vertical="center" indent="4"/>
    </xf>
    <xf numFmtId="0" fontId="36" fillId="0" borderId="0" xfId="0" applyFont="1" applyAlignment="1">
      <alignment vertical="center"/>
    </xf>
    <xf numFmtId="0" fontId="5" fillId="0" borderId="0" xfId="0" applyFont="1" applyAlignment="1">
      <alignment horizontal="center" vertical="top" wrapText="1"/>
    </xf>
    <xf numFmtId="0" fontId="5" fillId="0" borderId="0" xfId="0" applyFont="1" applyAlignment="1">
      <alignment horizontal="left"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2" fillId="0" borderId="7" xfId="0" applyFont="1" applyBorder="1" applyAlignment="1">
      <alignment vertical="center" wrapText="1"/>
    </xf>
    <xf numFmtId="10" fontId="42" fillId="0" borderId="4" xfId="0" applyNumberFormat="1" applyFont="1" applyBorder="1" applyAlignment="1">
      <alignment horizontal="center" vertical="center" wrapText="1"/>
    </xf>
    <xf numFmtId="10" fontId="42" fillId="0" borderId="7" xfId="0" applyNumberFormat="1" applyFont="1" applyBorder="1" applyAlignment="1">
      <alignment horizontal="center"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3" fillId="0" borderId="0" xfId="0" applyFont="1" applyAlignment="1">
      <alignment vertical="center" wrapText="1"/>
    </xf>
    <xf numFmtId="0" fontId="44" fillId="0" borderId="0" xfId="0" applyFont="1" applyAlignment="1">
      <alignment vertical="center"/>
    </xf>
    <xf numFmtId="0" fontId="46" fillId="18" borderId="4" xfId="0" applyFont="1" applyFill="1" applyBorder="1" applyAlignment="1">
      <alignment horizontal="left" vertical="center" wrapText="1"/>
    </xf>
    <xf numFmtId="0" fontId="46" fillId="17" borderId="7" xfId="0" applyFont="1" applyFill="1" applyBorder="1" applyAlignment="1">
      <alignment horizontal="left" vertical="center" wrapText="1"/>
    </xf>
    <xf numFmtId="0" fontId="46" fillId="18" borderId="1" xfId="0" applyFont="1" applyFill="1" applyBorder="1" applyAlignment="1">
      <alignment horizontal="left" vertical="center" wrapText="1"/>
    </xf>
    <xf numFmtId="0" fontId="47" fillId="0" borderId="0" xfId="0" applyFont="1" applyAlignment="1">
      <alignment vertical="center"/>
    </xf>
    <xf numFmtId="0" fontId="44" fillId="0" borderId="24" xfId="0" applyFont="1" applyBorder="1" applyAlignment="1">
      <alignment vertical="center"/>
    </xf>
    <xf numFmtId="0" fontId="44" fillId="0" borderId="0" xfId="0" applyFont="1" applyAlignment="1">
      <alignment horizontal="left" vertical="center"/>
    </xf>
    <xf numFmtId="0" fontId="39" fillId="0" borderId="0" xfId="0" applyFont="1" applyAlignment="1">
      <alignment horizontal="left" vertical="center" wrapText="1"/>
    </xf>
    <xf numFmtId="9" fontId="46" fillId="17" borderId="7" xfId="0" applyNumberFormat="1" applyFont="1" applyFill="1" applyBorder="1" applyAlignment="1">
      <alignment horizontal="left" vertical="center" wrapText="1"/>
    </xf>
    <xf numFmtId="0" fontId="44" fillId="20" borderId="1" xfId="0" applyFont="1" applyFill="1" applyBorder="1" applyAlignment="1">
      <alignment horizontal="center" vertical="center" wrapText="1"/>
    </xf>
    <xf numFmtId="0" fontId="44" fillId="20" borderId="1" xfId="0" applyFont="1" applyFill="1" applyBorder="1" applyAlignment="1">
      <alignment horizontal="left" vertical="center" wrapText="1"/>
    </xf>
    <xf numFmtId="0" fontId="48" fillId="22" borderId="19" xfId="0" applyFont="1" applyFill="1" applyBorder="1" applyAlignment="1">
      <alignment horizontal="left" vertical="center" wrapText="1"/>
    </xf>
    <xf numFmtId="0" fontId="46" fillId="22" borderId="19" xfId="0" applyFont="1" applyFill="1" applyBorder="1" applyAlignment="1">
      <alignment horizontal="center" vertical="center" wrapText="1"/>
    </xf>
    <xf numFmtId="0" fontId="46" fillId="22" borderId="7" xfId="0" applyFont="1" applyFill="1" applyBorder="1" applyAlignment="1">
      <alignment vertical="center" wrapText="1"/>
    </xf>
    <xf numFmtId="0" fontId="46" fillId="22" borderId="4" xfId="0" applyFont="1" applyFill="1" applyBorder="1" applyAlignment="1">
      <alignment horizontal="left" vertical="center" wrapText="1"/>
    </xf>
    <xf numFmtId="0" fontId="44" fillId="22" borderId="24" xfId="0" applyFont="1" applyFill="1" applyBorder="1" applyAlignment="1">
      <alignment horizontal="left" vertical="center" wrapText="1"/>
    </xf>
    <xf numFmtId="0" fontId="44" fillId="22" borderId="24" xfId="0" applyFont="1" applyFill="1" applyBorder="1" applyAlignment="1">
      <alignment horizontal="center" vertical="center" wrapText="1"/>
    </xf>
    <xf numFmtId="0" fontId="44" fillId="22" borderId="34" xfId="0" applyFont="1" applyFill="1" applyBorder="1" applyAlignment="1">
      <alignment horizontal="left" vertical="center" wrapText="1"/>
    </xf>
    <xf numFmtId="0" fontId="44" fillId="22" borderId="34" xfId="0" applyFont="1" applyFill="1" applyBorder="1" applyAlignment="1">
      <alignment horizontal="center" vertical="center" wrapText="1"/>
    </xf>
    <xf numFmtId="0" fontId="44" fillId="0" borderId="24" xfId="0" applyFont="1" applyBorder="1" applyAlignment="1">
      <alignment horizontal="left"/>
    </xf>
    <xf numFmtId="0" fontId="47" fillId="0" borderId="0" xfId="0" applyFont="1" applyAlignment="1">
      <alignment horizontal="left"/>
    </xf>
    <xf numFmtId="0" fontId="46" fillId="19" borderId="19" xfId="0" applyFont="1" applyFill="1" applyBorder="1" applyAlignment="1">
      <alignment horizontal="center" vertical="center" wrapText="1"/>
    </xf>
    <xf numFmtId="0" fontId="46" fillId="17" borderId="19" xfId="0" applyFont="1" applyFill="1" applyBorder="1" applyAlignment="1">
      <alignment horizontal="center" vertical="center" wrapText="1"/>
    </xf>
    <xf numFmtId="0" fontId="46" fillId="17" borderId="7" xfId="0" applyFont="1" applyFill="1" applyBorder="1" applyAlignment="1">
      <alignment horizontal="center" vertical="center" wrapText="1"/>
    </xf>
    <xf numFmtId="0" fontId="46" fillId="22" borderId="19" xfId="0" applyFont="1" applyFill="1" applyBorder="1" applyAlignment="1">
      <alignment horizontal="left" vertical="center" wrapText="1"/>
    </xf>
    <xf numFmtId="0" fontId="44" fillId="22" borderId="25" xfId="0" applyFont="1" applyFill="1" applyBorder="1" applyAlignment="1">
      <alignment horizontal="left" vertical="center" wrapText="1"/>
    </xf>
    <xf numFmtId="0" fontId="44" fillId="22" borderId="7" xfId="0" applyFont="1" applyFill="1" applyBorder="1" applyAlignment="1">
      <alignment horizontal="left" vertical="center" wrapText="1"/>
    </xf>
    <xf numFmtId="0" fontId="56" fillId="10" borderId="38" xfId="0" applyFont="1" applyFill="1" applyBorder="1" applyAlignment="1">
      <alignment horizontal="center" vertical="center" wrapText="1"/>
    </xf>
    <xf numFmtId="0" fontId="3" fillId="0" borderId="0" xfId="0" applyFont="1" applyAlignment="1">
      <alignment vertical="center"/>
    </xf>
    <xf numFmtId="0" fontId="45" fillId="20" borderId="19" xfId="0" applyFont="1" applyFill="1" applyBorder="1" applyAlignment="1">
      <alignment horizontal="left" vertical="center" wrapText="1"/>
    </xf>
    <xf numFmtId="0" fontId="44" fillId="20" borderId="19" xfId="0" applyFont="1" applyFill="1" applyBorder="1" applyAlignment="1">
      <alignment horizontal="center" vertical="center" wrapText="1"/>
    </xf>
    <xf numFmtId="0" fontId="44" fillId="20" borderId="19" xfId="0" applyFont="1" applyFill="1" applyBorder="1" applyAlignment="1">
      <alignment vertical="center" wrapText="1"/>
    </xf>
    <xf numFmtId="0" fontId="44" fillId="20" borderId="19" xfId="0" applyFont="1" applyFill="1" applyBorder="1" applyAlignment="1">
      <alignment horizontal="left" vertical="center" wrapText="1"/>
    </xf>
    <xf numFmtId="0" fontId="46" fillId="18" borderId="19" xfId="0" applyFont="1" applyFill="1" applyBorder="1" applyAlignment="1">
      <alignment horizontal="left" vertical="center" wrapText="1"/>
    </xf>
    <xf numFmtId="0" fontId="46" fillId="17" borderId="4" xfId="0" applyFont="1" applyFill="1" applyBorder="1" applyAlignment="1">
      <alignment horizontal="left" vertical="center" wrapText="1"/>
    </xf>
    <xf numFmtId="0" fontId="0" fillId="0" borderId="7" xfId="0" applyBorder="1"/>
    <xf numFmtId="0" fontId="46" fillId="19" borderId="7" xfId="0" applyFont="1" applyFill="1" applyBorder="1" applyAlignment="1">
      <alignment horizontal="center" vertical="center" wrapText="1"/>
    </xf>
    <xf numFmtId="0" fontId="0" fillId="0" borderId="4" xfId="0" applyBorder="1" applyAlignment="1">
      <alignment vertical="center" wrapText="1"/>
    </xf>
    <xf numFmtId="0" fontId="2" fillId="11" borderId="19" xfId="0" applyFont="1" applyFill="1" applyBorder="1" applyAlignment="1">
      <alignment horizontal="center" vertical="center" wrapText="1"/>
    </xf>
    <xf numFmtId="0" fontId="3" fillId="5" borderId="0" xfId="0" applyFont="1" applyFill="1" applyAlignment="1" applyProtection="1">
      <alignment horizontal="left"/>
      <protection locked="0"/>
    </xf>
    <xf numFmtId="0" fontId="0" fillId="5" borderId="0" xfId="0" applyFill="1" applyAlignment="1" applyProtection="1">
      <alignment vertical="center"/>
      <protection locked="0"/>
    </xf>
    <xf numFmtId="0" fontId="0" fillId="0" borderId="0" xfId="0" applyAlignment="1" applyProtection="1">
      <alignment vertical="center"/>
      <protection locked="0"/>
    </xf>
    <xf numFmtId="0" fontId="20" fillId="15" borderId="13" xfId="0" applyFont="1" applyFill="1" applyBorder="1" applyAlignment="1">
      <alignment vertical="center" wrapText="1"/>
    </xf>
    <xf numFmtId="0" fontId="0" fillId="5" borderId="28" xfId="0" applyFill="1" applyBorder="1" applyAlignment="1">
      <alignment vertical="center"/>
    </xf>
    <xf numFmtId="9" fontId="0" fillId="5" borderId="0" xfId="0" applyNumberFormat="1" applyFill="1" applyAlignment="1">
      <alignment vertical="center"/>
    </xf>
    <xf numFmtId="0" fontId="0" fillId="5" borderId="0" xfId="0" applyFill="1" applyAlignment="1">
      <alignment vertical="center"/>
    </xf>
    <xf numFmtId="0" fontId="9" fillId="5" borderId="10" xfId="0" applyFont="1" applyFill="1" applyBorder="1" applyAlignment="1">
      <alignment vertical="center"/>
    </xf>
    <xf numFmtId="0" fontId="10" fillId="3" borderId="1" xfId="0" applyFont="1" applyFill="1" applyBorder="1" applyAlignment="1">
      <alignment vertical="center" wrapText="1"/>
    </xf>
    <xf numFmtId="0" fontId="10" fillId="3" borderId="2"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4" xfId="0" applyFont="1" applyFill="1" applyBorder="1" applyAlignment="1">
      <alignment vertical="center" wrapText="1"/>
    </xf>
    <xf numFmtId="0" fontId="10" fillId="3" borderId="19" xfId="0" applyFont="1" applyFill="1" applyBorder="1" applyAlignment="1">
      <alignment vertical="center" wrapText="1"/>
    </xf>
    <xf numFmtId="0" fontId="3" fillId="3" borderId="1" xfId="0" applyFont="1" applyFill="1" applyBorder="1" applyAlignment="1">
      <alignment horizontal="center" vertical="center" wrapText="1"/>
    </xf>
    <xf numFmtId="9" fontId="18" fillId="2" borderId="24" xfId="0" applyNumberFormat="1" applyFont="1" applyFill="1" applyBorder="1" applyAlignment="1" applyProtection="1">
      <alignment horizontal="justify" vertical="center" wrapText="1"/>
      <protection locked="0"/>
    </xf>
    <xf numFmtId="0" fontId="19" fillId="2" borderId="24" xfId="0" applyFont="1" applyFill="1" applyBorder="1" applyAlignment="1" applyProtection="1">
      <alignment horizontal="justify" vertical="center" wrapText="1"/>
      <protection locked="0"/>
    </xf>
    <xf numFmtId="17" fontId="18" fillId="2" borderId="24" xfId="0" applyNumberFormat="1" applyFont="1" applyFill="1" applyBorder="1" applyAlignment="1" applyProtection="1">
      <alignment horizontal="justify" vertical="center" wrapText="1"/>
      <protection locked="0"/>
    </xf>
    <xf numFmtId="0" fontId="0" fillId="0" borderId="7" xfId="0" applyBorder="1" applyAlignment="1" applyProtection="1">
      <alignment horizontal="center" vertical="center" wrapText="1"/>
      <protection locked="0"/>
    </xf>
    <xf numFmtId="0" fontId="0" fillId="0" borderId="24" xfId="0" applyBorder="1" applyAlignment="1" applyProtection="1">
      <alignment horizontal="justify" vertical="top"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5" xfId="0" applyFont="1" applyBorder="1" applyAlignment="1">
      <alignment horizontal="center"/>
    </xf>
    <xf numFmtId="0" fontId="3" fillId="0" borderId="55" xfId="0" applyFont="1" applyBorder="1" applyAlignment="1">
      <alignment vertical="center" wrapText="1"/>
    </xf>
    <xf numFmtId="9" fontId="3" fillId="0" borderId="55" xfId="0" applyNumberFormat="1" applyFont="1" applyBorder="1" applyAlignment="1">
      <alignment horizontal="center" vertical="center"/>
    </xf>
    <xf numFmtId="9" fontId="3" fillId="6" borderId="55" xfId="0" applyNumberFormat="1" applyFont="1" applyFill="1" applyBorder="1" applyAlignment="1">
      <alignment horizontal="center" vertical="center"/>
    </xf>
    <xf numFmtId="0" fontId="28" fillId="14" borderId="55" xfId="0" applyFont="1" applyFill="1" applyBorder="1" applyAlignment="1">
      <alignment vertical="center" wrapText="1"/>
    </xf>
    <xf numFmtId="9" fontId="28" fillId="14" borderId="55" xfId="0" applyNumberFormat="1" applyFont="1" applyFill="1" applyBorder="1" applyAlignment="1">
      <alignment horizontal="center" vertical="center" wrapText="1"/>
    </xf>
    <xf numFmtId="9" fontId="3" fillId="6" borderId="55" xfId="0" applyNumberFormat="1" applyFont="1" applyFill="1" applyBorder="1" applyAlignment="1">
      <alignment horizontal="center" vertical="center" wrapText="1"/>
    </xf>
    <xf numFmtId="9" fontId="30" fillId="14" borderId="55" xfId="0" applyNumberFormat="1" applyFont="1" applyFill="1" applyBorder="1" applyAlignment="1">
      <alignment horizontal="center" vertical="center" wrapText="1"/>
    </xf>
    <xf numFmtId="0" fontId="3" fillId="0" borderId="57" xfId="0" applyFont="1" applyBorder="1" applyAlignment="1" applyProtection="1">
      <alignment horizontal="center" vertical="center"/>
      <protection locked="0"/>
    </xf>
    <xf numFmtId="10" fontId="3" fillId="3" borderId="57" xfId="0" applyNumberFormat="1" applyFont="1" applyFill="1" applyBorder="1" applyAlignment="1">
      <alignment horizontal="center" vertical="center"/>
    </xf>
    <xf numFmtId="164" fontId="13" fillId="2" borderId="57" xfId="0" applyNumberFormat="1" applyFont="1" applyFill="1" applyBorder="1" applyAlignment="1" applyProtection="1">
      <alignment horizontal="left" vertical="top" wrapText="1"/>
      <protection locked="0"/>
    </xf>
    <xf numFmtId="0" fontId="14" fillId="0" borderId="56" xfId="0" applyFont="1" applyBorder="1" applyAlignment="1" applyProtection="1">
      <alignment horizontal="left" vertical="top" wrapText="1"/>
      <protection locked="0"/>
    </xf>
    <xf numFmtId="0" fontId="5" fillId="6" borderId="55" xfId="0" applyFont="1" applyFill="1" applyBorder="1" applyAlignment="1">
      <alignment horizontal="center"/>
    </xf>
    <xf numFmtId="0" fontId="2" fillId="3" borderId="55" xfId="0" applyFont="1" applyFill="1" applyBorder="1" applyAlignment="1">
      <alignment horizontal="left" vertical="center" wrapText="1"/>
    </xf>
    <xf numFmtId="9" fontId="2" fillId="3" borderId="55" xfId="0" applyNumberFormat="1" applyFont="1" applyFill="1" applyBorder="1" applyAlignment="1">
      <alignment horizontal="center" vertical="center" wrapText="1"/>
    </xf>
    <xf numFmtId="9" fontId="0" fillId="0" borderId="7" xfId="0" applyNumberFormat="1" applyBorder="1" applyAlignment="1" applyProtection="1">
      <alignment horizontal="center" vertical="center" wrapText="1"/>
      <protection locked="0"/>
    </xf>
    <xf numFmtId="0" fontId="0" fillId="0" borderId="7" xfId="0" applyBorder="1" applyAlignment="1" applyProtection="1">
      <alignment horizontal="center"/>
      <protection locked="0"/>
    </xf>
    <xf numFmtId="0" fontId="20" fillId="2" borderId="26" xfId="0" applyFont="1" applyFill="1" applyBorder="1" applyAlignment="1" applyProtection="1">
      <alignment horizontal="justify" vertical="top" wrapText="1"/>
      <protection locked="0"/>
    </xf>
    <xf numFmtId="0" fontId="20" fillId="2" borderId="58" xfId="0" applyFont="1" applyFill="1" applyBorder="1" applyAlignment="1" applyProtection="1">
      <alignment horizontal="justify" vertical="center" wrapText="1"/>
      <protection locked="0"/>
    </xf>
    <xf numFmtId="0" fontId="3" fillId="0" borderId="55" xfId="0" applyFont="1" applyBorder="1" applyAlignment="1">
      <alignment horizontal="left" vertical="center" wrapText="1"/>
    </xf>
    <xf numFmtId="0" fontId="3" fillId="0" borderId="54" xfId="0" applyFont="1" applyBorder="1" applyAlignment="1">
      <alignment horizontal="left" vertical="center" wrapText="1"/>
    </xf>
    <xf numFmtId="0" fontId="15" fillId="5" borderId="7" xfId="0" applyFont="1" applyFill="1" applyBorder="1" applyAlignment="1" applyProtection="1">
      <alignment horizontal="left" vertical="center" wrapText="1"/>
      <protection locked="0"/>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15" fillId="6" borderId="7" xfId="0" applyFont="1" applyFill="1" applyBorder="1" applyAlignment="1">
      <alignment horizontal="left"/>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15" fillId="8" borderId="0" xfId="0" applyFont="1" applyFill="1" applyAlignment="1">
      <alignment horizontal="center" wrapText="1"/>
    </xf>
    <xf numFmtId="0" fontId="15" fillId="8" borderId="0" xfId="0" applyFont="1" applyFill="1" applyAlignment="1">
      <alignment horizontal="center"/>
    </xf>
    <xf numFmtId="0" fontId="15" fillId="8" borderId="0" xfId="0" applyFont="1" applyFill="1" applyAlignment="1">
      <alignment horizontal="center" vertical="center" wrapText="1"/>
    </xf>
    <xf numFmtId="0" fontId="3" fillId="3" borderId="55" xfId="0" applyFont="1" applyFill="1" applyBorder="1" applyAlignment="1">
      <alignment horizontal="left" vertical="center"/>
    </xf>
    <xf numFmtId="0" fontId="3" fillId="3" borderId="54" xfId="0" applyFont="1" applyFill="1" applyBorder="1" applyAlignment="1">
      <alignment horizontal="left" vertical="center"/>
    </xf>
    <xf numFmtId="0" fontId="3" fillId="0" borderId="9" xfId="0" applyFont="1" applyBorder="1" applyAlignment="1">
      <alignment horizontal="left" wrapText="1"/>
    </xf>
    <xf numFmtId="0" fontId="3" fillId="0" borderId="0" xfId="0" applyFont="1" applyAlignment="1">
      <alignment horizontal="left" wrapText="1"/>
    </xf>
    <xf numFmtId="0" fontId="4" fillId="23" borderId="7" xfId="0" applyFont="1" applyFill="1" applyBorder="1" applyAlignment="1">
      <alignment wrapText="1"/>
    </xf>
    <xf numFmtId="0" fontId="4" fillId="23" borderId="7" xfId="0" applyFont="1" applyFill="1" applyBorder="1"/>
    <xf numFmtId="0" fontId="53" fillId="0" borderId="51" xfId="0" applyFont="1" applyBorder="1" applyAlignment="1">
      <alignment horizontal="center" vertical="top" wrapText="1"/>
    </xf>
    <xf numFmtId="0" fontId="53" fillId="0" borderId="21" xfId="0" applyFont="1" applyBorder="1" applyAlignment="1">
      <alignment horizontal="center" vertical="top" wrapText="1"/>
    </xf>
    <xf numFmtId="0" fontId="53" fillId="0" borderId="52" xfId="0" applyFont="1" applyBorder="1" applyAlignment="1">
      <alignment horizontal="center" vertical="top"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55" fillId="0" borderId="0" xfId="0" applyFont="1" applyAlignment="1">
      <alignment horizontal="left" vertical="justify"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1" fillId="16" borderId="9" xfId="0" applyFont="1" applyFill="1" applyBorder="1" applyAlignment="1">
      <alignment horizontal="center" vertical="center" wrapText="1"/>
    </xf>
    <xf numFmtId="0" fontId="41" fillId="16" borderId="8" xfId="0" applyFont="1" applyFill="1" applyBorder="1" applyAlignment="1">
      <alignment horizontal="center" vertical="center" wrapText="1"/>
    </xf>
    <xf numFmtId="0" fontId="41" fillId="16" borderId="6" xfId="0" applyFont="1" applyFill="1" applyBorder="1" applyAlignment="1">
      <alignment horizontal="center" vertical="center" wrapText="1"/>
    </xf>
    <xf numFmtId="0" fontId="41" fillId="16" borderId="5" xfId="0" applyFont="1" applyFill="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42" fillId="0" borderId="7" xfId="0" applyFont="1" applyBorder="1" applyAlignment="1">
      <alignment horizontal="center" vertical="center" wrapText="1"/>
    </xf>
    <xf numFmtId="0" fontId="26" fillId="17" borderId="53" xfId="0" applyFont="1" applyFill="1" applyBorder="1" applyAlignment="1">
      <alignment horizontal="center" vertical="center" wrapText="1"/>
    </xf>
    <xf numFmtId="0" fontId="26" fillId="17" borderId="0" xfId="0" applyFont="1" applyFill="1" applyAlignment="1">
      <alignment horizontal="center" vertical="center" wrapText="1"/>
    </xf>
    <xf numFmtId="0" fontId="44" fillId="21" borderId="3" xfId="0" applyFont="1" applyFill="1" applyBorder="1" applyAlignment="1">
      <alignment vertical="center" wrapText="1"/>
    </xf>
    <xf numFmtId="0" fontId="44" fillId="21" borderId="14" xfId="0" applyFont="1" applyFill="1" applyBorder="1" applyAlignment="1">
      <alignment vertical="center" wrapText="1"/>
    </xf>
    <xf numFmtId="0" fontId="44" fillId="21" borderId="2" xfId="0" applyFont="1" applyFill="1" applyBorder="1" applyAlignment="1">
      <alignment vertical="center" wrapText="1"/>
    </xf>
    <xf numFmtId="0" fontId="44" fillId="21" borderId="6" xfId="0" applyFont="1" applyFill="1" applyBorder="1" applyAlignment="1">
      <alignment vertical="center" wrapText="1"/>
    </xf>
    <xf numFmtId="0" fontId="44" fillId="21" borderId="10" xfId="0" applyFont="1" applyFill="1" applyBorder="1" applyAlignment="1">
      <alignment vertical="center" wrapText="1"/>
    </xf>
    <xf numFmtId="0" fontId="44" fillId="21" borderId="5" xfId="0" applyFont="1" applyFill="1" applyBorder="1" applyAlignment="1">
      <alignment vertical="center" wrapText="1"/>
    </xf>
    <xf numFmtId="0" fontId="26" fillId="17" borderId="7" xfId="0" applyFont="1" applyFill="1" applyBorder="1" applyAlignment="1">
      <alignment horizontal="center" vertical="center" wrapText="1"/>
    </xf>
    <xf numFmtId="0" fontId="44" fillId="17" borderId="6" xfId="0" applyFont="1" applyFill="1" applyBorder="1" applyAlignment="1">
      <alignment horizontal="left" vertical="center" wrapText="1"/>
    </xf>
    <xf numFmtId="0" fontId="44" fillId="17" borderId="10" xfId="0" applyFont="1" applyFill="1" applyBorder="1" applyAlignment="1">
      <alignment horizontal="left" vertical="center" wrapText="1"/>
    </xf>
    <xf numFmtId="0" fontId="44" fillId="17" borderId="5" xfId="0" applyFont="1" applyFill="1" applyBorder="1" applyAlignment="1">
      <alignment horizontal="left" vertical="center" wrapText="1"/>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2"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0" borderId="25" xfId="0" applyNumberFormat="1" applyFont="1" applyBorder="1" applyAlignment="1" applyProtection="1">
      <alignment horizontal="justify" vertical="center" wrapText="1"/>
      <protection locked="0"/>
    </xf>
    <xf numFmtId="9" fontId="18" fillId="0" borderId="26" xfId="0" applyNumberFormat="1" applyFont="1" applyBorder="1" applyAlignment="1" applyProtection="1">
      <alignment horizontal="justify" vertical="center" wrapText="1"/>
      <protection locked="0"/>
    </xf>
    <xf numFmtId="0" fontId="38" fillId="0" borderId="24" xfId="0" applyFont="1" applyBorder="1" applyAlignment="1">
      <alignment vertical="center" wrapText="1"/>
    </xf>
    <xf numFmtId="0" fontId="18" fillId="2" borderId="25" xfId="0" applyFont="1" applyFill="1" applyBorder="1" applyAlignment="1" applyProtection="1">
      <alignment horizontal="justify" vertical="center" wrapText="1"/>
      <protection locked="0"/>
    </xf>
    <xf numFmtId="0" fontId="18" fillId="2" borderId="26" xfId="0" applyFont="1" applyFill="1" applyBorder="1" applyAlignment="1" applyProtection="1">
      <alignment horizontal="justify"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9" fontId="18" fillId="2" borderId="25" xfId="0" applyNumberFormat="1" applyFont="1" applyFill="1" applyBorder="1" applyAlignment="1" applyProtection="1">
      <alignment horizontal="justify" vertical="top" wrapText="1"/>
      <protection locked="0"/>
    </xf>
    <xf numFmtId="9" fontId="18" fillId="2" borderId="26" xfId="0" applyNumberFormat="1" applyFont="1" applyFill="1" applyBorder="1" applyAlignment="1" applyProtection="1">
      <alignment horizontal="justify" vertical="top" wrapText="1"/>
      <protection locked="0"/>
    </xf>
    <xf numFmtId="17" fontId="18" fillId="2" borderId="26" xfId="0" applyNumberFormat="1" applyFont="1" applyFill="1" applyBorder="1" applyAlignment="1" applyProtection="1">
      <alignment horizontal="justify" vertical="top" wrapText="1"/>
      <protection locked="0"/>
    </xf>
    <xf numFmtId="17" fontId="18" fillId="0" borderId="26" xfId="0" applyNumberFormat="1" applyFont="1" applyBorder="1" applyAlignment="1" applyProtection="1">
      <alignment horizontal="justify" vertical="center" wrapText="1"/>
      <protection locked="0"/>
    </xf>
    <xf numFmtId="0" fontId="18" fillId="2" borderId="25" xfId="0" applyFont="1" applyFill="1" applyBorder="1" applyAlignment="1" applyProtection="1">
      <alignment horizontal="justify" vertical="top" wrapText="1"/>
      <protection locked="0"/>
    </xf>
    <xf numFmtId="0" fontId="18" fillId="2" borderId="26" xfId="0" applyFont="1" applyFill="1" applyBorder="1" applyAlignment="1" applyProtection="1">
      <alignment horizontal="justify" vertical="top" wrapText="1"/>
      <protection locked="0"/>
    </xf>
    <xf numFmtId="0" fontId="18" fillId="0" borderId="25" xfId="0" applyFont="1" applyBorder="1" applyAlignment="1" applyProtection="1">
      <alignment horizontal="justify" vertical="center" wrapText="1"/>
      <protection locked="0"/>
    </xf>
    <xf numFmtId="0" fontId="18" fillId="0" borderId="26" xfId="0" applyFont="1" applyBorder="1" applyAlignment="1" applyProtection="1">
      <alignment horizontal="justify" vertical="center" wrapText="1"/>
      <protection locked="0"/>
    </xf>
    <xf numFmtId="17" fontId="18" fillId="2" borderId="25" xfId="0" applyNumberFormat="1" applyFont="1" applyFill="1" applyBorder="1" applyAlignment="1" applyProtection="1">
      <alignment horizontal="justify" vertical="top" wrapText="1"/>
      <protection locked="0"/>
    </xf>
    <xf numFmtId="0" fontId="35" fillId="0" borderId="0" xfId="0" applyFont="1" applyAlignment="1">
      <alignment horizontal="left" vertical="center" wrapText="1"/>
    </xf>
    <xf numFmtId="0" fontId="37" fillId="0" borderId="0" xfId="0" applyFont="1" applyAlignment="1">
      <alignment horizontal="left" vertical="center" wrapText="1"/>
    </xf>
    <xf numFmtId="0" fontId="36" fillId="0" borderId="0" xfId="0" applyFont="1" applyAlignment="1">
      <alignment horizontal="justify" vertical="center"/>
    </xf>
    <xf numFmtId="0" fontId="0" fillId="0" borderId="0" xfId="0"/>
    <xf numFmtId="0" fontId="26" fillId="8" borderId="27" xfId="0" applyFont="1" applyFill="1" applyBorder="1" applyAlignment="1">
      <alignment horizontal="center" vertical="center" wrapText="1"/>
    </xf>
    <xf numFmtId="0" fontId="26" fillId="8" borderId="28" xfId="0" applyFont="1" applyFill="1" applyBorder="1" applyAlignment="1">
      <alignment horizontal="center" vertical="center" wrapText="1"/>
    </xf>
    <xf numFmtId="0" fontId="26"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pplyProtection="1">
      <alignment horizontal="left" vertical="center"/>
      <protection locked="0"/>
    </xf>
    <xf numFmtId="0" fontId="23" fillId="5" borderId="37" xfId="0" applyFont="1" applyFill="1" applyBorder="1" applyAlignment="1" applyProtection="1">
      <alignment horizontal="left" vertical="center"/>
      <protection locked="0"/>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protection locked="0"/>
    </xf>
    <xf numFmtId="0" fontId="15" fillId="5" borderId="39" xfId="0" applyFont="1" applyFill="1" applyBorder="1" applyAlignment="1" applyProtection="1">
      <alignment horizontal="left" vertical="center"/>
      <protection locked="0"/>
    </xf>
    <xf numFmtId="0" fontId="59" fillId="2" borderId="12" xfId="0" applyFont="1" applyFill="1" applyBorder="1" applyAlignment="1">
      <alignment horizontal="left" vertical="center" wrapText="1"/>
    </xf>
    <xf numFmtId="0" fontId="59" fillId="2" borderId="13" xfId="0" applyFont="1" applyFill="1" applyBorder="1" applyAlignment="1">
      <alignment horizontal="left" vertical="center" wrapText="1"/>
    </xf>
    <xf numFmtId="0" fontId="59" fillId="2" borderId="42" xfId="0" applyFont="1" applyFill="1" applyBorder="1" applyAlignment="1">
      <alignment horizontal="left" vertical="center" wrapText="1"/>
    </xf>
    <xf numFmtId="0" fontId="27" fillId="8" borderId="40" xfId="0" applyFont="1" applyFill="1" applyBorder="1" applyAlignment="1">
      <alignment horizontal="center" vertical="center"/>
    </xf>
    <xf numFmtId="0" fontId="27" fillId="8" borderId="14" xfId="0" applyFont="1" applyFill="1" applyBorder="1" applyAlignment="1">
      <alignment horizontal="center" vertical="center"/>
    </xf>
    <xf numFmtId="0" fontId="27" fillId="8" borderId="41" xfId="0" applyFont="1" applyFill="1" applyBorder="1" applyAlignment="1">
      <alignment horizontal="center" vertical="center"/>
    </xf>
    <xf numFmtId="0" fontId="3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15" fillId="24" borderId="47" xfId="0" applyFont="1" applyFill="1" applyBorder="1" applyAlignment="1">
      <alignment horizontal="center" vertical="center" wrapText="1"/>
    </xf>
    <xf numFmtId="0" fontId="15" fillId="24" borderId="13" xfId="0" applyFont="1" applyFill="1" applyBorder="1" applyAlignment="1">
      <alignment horizontal="center" vertical="center" wrapText="1"/>
    </xf>
    <xf numFmtId="0" fontId="15" fillId="24" borderId="42" xfId="0" applyFont="1" applyFill="1" applyBorder="1" applyAlignment="1">
      <alignment horizontal="center" vertical="center" wrapText="1"/>
    </xf>
    <xf numFmtId="0" fontId="59" fillId="13" borderId="12" xfId="1" applyFont="1" applyFill="1" applyBorder="1" applyAlignment="1">
      <alignment horizontal="left" vertical="center" wrapText="1"/>
    </xf>
    <xf numFmtId="0" fontId="59" fillId="13" borderId="13" xfId="1" applyFont="1" applyFill="1" applyBorder="1" applyAlignment="1">
      <alignment horizontal="left" vertical="center" wrapText="1"/>
    </xf>
    <xf numFmtId="0" fontId="59" fillId="13" borderId="11" xfId="1" applyFont="1" applyFill="1" applyBorder="1" applyAlignment="1">
      <alignment horizontal="left" vertical="center" wrapText="1"/>
    </xf>
    <xf numFmtId="0" fontId="57" fillId="2" borderId="12" xfId="0" applyFont="1" applyFill="1" applyBorder="1" applyAlignment="1">
      <alignment horizontal="left" vertical="center" wrapText="1"/>
    </xf>
    <xf numFmtId="0" fontId="59" fillId="2" borderId="44" xfId="0" applyFont="1" applyFill="1" applyBorder="1" applyAlignment="1">
      <alignment horizontal="left" vertical="center" wrapText="1"/>
    </xf>
    <xf numFmtId="0" fontId="59" fillId="2" borderId="45" xfId="0" applyFont="1" applyFill="1" applyBorder="1" applyAlignment="1">
      <alignment horizontal="left" vertical="center" wrapText="1"/>
    </xf>
    <xf numFmtId="0" fontId="59"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7891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D6DB5-6618-47E8-8C64-4EA8D2AC514E}">
  <sheetPr>
    <tabColor rgb="FFFF0000"/>
  </sheetPr>
  <dimension ref="A1:AF21"/>
  <sheetViews>
    <sheetView view="pageBreakPreview" topLeftCell="A10" zoomScale="60" zoomScaleNormal="100" workbookViewId="0">
      <selection activeCell="B11" sqref="B11:G11"/>
    </sheetView>
  </sheetViews>
  <sheetFormatPr defaultRowHeight="15" x14ac:dyDescent="0.25"/>
  <cols>
    <col min="1" max="1" width="17.140625" style="115" customWidth="1"/>
    <col min="2" max="2" width="22.85546875" style="86" customWidth="1"/>
    <col min="3" max="3" width="33.7109375" style="86" customWidth="1"/>
    <col min="4" max="4" width="78.7109375" style="86" customWidth="1"/>
    <col min="5" max="5" width="61" style="86" customWidth="1"/>
    <col min="6" max="6" width="48.42578125" customWidth="1"/>
    <col min="7" max="7" width="23.140625" customWidth="1"/>
    <col min="8" max="8" width="26.28515625" customWidth="1"/>
  </cols>
  <sheetData>
    <row r="1" spans="1:32" ht="69" customHeight="1" x14ac:dyDescent="0.25">
      <c r="B1" s="210" t="s">
        <v>0</v>
      </c>
      <c r="C1" s="211"/>
      <c r="D1" s="211"/>
      <c r="E1" s="211"/>
      <c r="F1" s="211"/>
    </row>
    <row r="2" spans="1:32" s="122" customFormat="1" ht="25.5" x14ac:dyDescent="0.25">
      <c r="B2" s="110" t="s">
        <v>1</v>
      </c>
      <c r="C2" s="110" t="s">
        <v>2</v>
      </c>
      <c r="D2" s="110" t="s">
        <v>3</v>
      </c>
      <c r="E2" s="110" t="s">
        <v>4</v>
      </c>
      <c r="F2" s="110" t="s">
        <v>5</v>
      </c>
      <c r="G2" s="110" t="s">
        <v>6</v>
      </c>
      <c r="H2" s="123" t="s">
        <v>7</v>
      </c>
      <c r="I2"/>
      <c r="J2"/>
      <c r="K2"/>
      <c r="L2"/>
      <c r="M2"/>
      <c r="N2"/>
      <c r="O2"/>
      <c r="P2"/>
      <c r="Q2"/>
      <c r="R2"/>
      <c r="S2"/>
      <c r="T2"/>
      <c r="U2"/>
      <c r="V2"/>
      <c r="W2"/>
      <c r="X2"/>
      <c r="Y2"/>
      <c r="Z2"/>
      <c r="AA2"/>
      <c r="AB2"/>
      <c r="AC2"/>
      <c r="AD2"/>
      <c r="AE2"/>
      <c r="AF2"/>
    </row>
    <row r="3" spans="1:32" ht="195" x14ac:dyDescent="0.25">
      <c r="A3" s="91" t="s">
        <v>8</v>
      </c>
      <c r="B3" s="116" t="s">
        <v>9</v>
      </c>
      <c r="C3" s="117" t="s">
        <v>10</v>
      </c>
      <c r="D3" s="118" t="s">
        <v>11</v>
      </c>
      <c r="E3" s="119" t="s">
        <v>184</v>
      </c>
      <c r="F3" s="119" t="s">
        <v>12</v>
      </c>
      <c r="G3" s="120" t="s">
        <v>13</v>
      </c>
      <c r="H3" s="121" t="s">
        <v>14</v>
      </c>
    </row>
    <row r="4" spans="1:32" ht="58.5" customHeight="1" x14ac:dyDescent="0.25">
      <c r="A4" s="87"/>
      <c r="B4" s="212" t="s">
        <v>15</v>
      </c>
      <c r="C4" s="213"/>
      <c r="D4" s="213"/>
      <c r="E4" s="213"/>
      <c r="F4" s="213"/>
      <c r="G4" s="214"/>
      <c r="H4" s="87"/>
    </row>
    <row r="5" spans="1:32" ht="172.5" customHeight="1" x14ac:dyDescent="0.25">
      <c r="A5" s="87"/>
      <c r="B5" s="215" t="s">
        <v>185</v>
      </c>
      <c r="C5" s="216"/>
      <c r="D5" s="216"/>
      <c r="E5" s="216"/>
      <c r="F5" s="216"/>
      <c r="G5" s="217"/>
      <c r="H5" s="87"/>
    </row>
    <row r="6" spans="1:32" ht="255" x14ac:dyDescent="0.25">
      <c r="A6" s="91" t="s">
        <v>16</v>
      </c>
      <c r="B6" s="98" t="s">
        <v>17</v>
      </c>
      <c r="C6" s="99" t="s">
        <v>18</v>
      </c>
      <c r="D6" s="100" t="s">
        <v>19</v>
      </c>
      <c r="E6" s="100" t="s">
        <v>20</v>
      </c>
      <c r="F6" s="101" t="s">
        <v>21</v>
      </c>
      <c r="G6" s="88" t="s">
        <v>22</v>
      </c>
      <c r="H6" s="95" t="s">
        <v>23</v>
      </c>
    </row>
    <row r="7" spans="1:32" ht="45" x14ac:dyDescent="0.25">
      <c r="A7" s="92" t="s">
        <v>24</v>
      </c>
      <c r="B7" s="104" t="s">
        <v>1</v>
      </c>
      <c r="C7" s="105" t="s">
        <v>2</v>
      </c>
      <c r="D7" s="104" t="s">
        <v>25</v>
      </c>
      <c r="E7" s="104" t="s">
        <v>4</v>
      </c>
      <c r="F7" s="102" t="s">
        <v>26</v>
      </c>
      <c r="G7" s="94"/>
      <c r="H7" s="93"/>
    </row>
    <row r="8" spans="1:32" ht="43.5" customHeight="1" x14ac:dyDescent="0.25">
      <c r="B8" s="218" t="s">
        <v>27</v>
      </c>
      <c r="C8" s="218"/>
      <c r="D8" s="218"/>
      <c r="E8" s="218"/>
    </row>
    <row r="9" spans="1:32" ht="25.5" x14ac:dyDescent="0.25">
      <c r="A9"/>
      <c r="B9" s="109" t="s">
        <v>1</v>
      </c>
      <c r="C9" s="109" t="s">
        <v>2</v>
      </c>
      <c r="D9" s="109" t="s">
        <v>3</v>
      </c>
      <c r="E9" s="109" t="s">
        <v>4</v>
      </c>
      <c r="F9" s="109" t="s">
        <v>5</v>
      </c>
      <c r="G9" s="109" t="s">
        <v>6</v>
      </c>
      <c r="H9" s="108" t="s">
        <v>7</v>
      </c>
    </row>
    <row r="10" spans="1:32" ht="165" x14ac:dyDescent="0.25">
      <c r="A10" s="91" t="s">
        <v>8</v>
      </c>
      <c r="B10" s="96" t="s">
        <v>9</v>
      </c>
      <c r="C10" s="96" t="s">
        <v>10</v>
      </c>
      <c r="D10" s="97" t="s">
        <v>186</v>
      </c>
      <c r="E10" s="97" t="s">
        <v>187</v>
      </c>
      <c r="F10" s="96" t="s">
        <v>188</v>
      </c>
      <c r="G10" s="90" t="s">
        <v>13</v>
      </c>
      <c r="H10" s="89" t="s">
        <v>28</v>
      </c>
    </row>
    <row r="11" spans="1:32" ht="248.45" customHeight="1" x14ac:dyDescent="0.25">
      <c r="A11"/>
      <c r="B11" s="219" t="s">
        <v>189</v>
      </c>
      <c r="C11" s="220"/>
      <c r="D11" s="220"/>
      <c r="E11" s="220"/>
      <c r="F11" s="220"/>
      <c r="G11" s="221"/>
    </row>
    <row r="12" spans="1:32" ht="255" x14ac:dyDescent="0.25">
      <c r="A12" s="107" t="s">
        <v>16</v>
      </c>
      <c r="B12" s="98" t="s">
        <v>17</v>
      </c>
      <c r="C12" s="99" t="s">
        <v>18</v>
      </c>
      <c r="D12" s="111" t="s">
        <v>29</v>
      </c>
      <c r="E12" s="111" t="s">
        <v>30</v>
      </c>
      <c r="F12" s="101" t="s">
        <v>31</v>
      </c>
      <c r="G12" s="88" t="s">
        <v>22</v>
      </c>
      <c r="H12" s="95" t="s">
        <v>32</v>
      </c>
    </row>
    <row r="13" spans="1:32" ht="92.25" customHeight="1" x14ac:dyDescent="0.25">
      <c r="A13" s="106" t="s">
        <v>24</v>
      </c>
      <c r="B13" s="102" t="s">
        <v>1</v>
      </c>
      <c r="C13" s="103" t="s">
        <v>33</v>
      </c>
      <c r="D13" s="102" t="s">
        <v>34</v>
      </c>
      <c r="E13" s="112" t="s">
        <v>4</v>
      </c>
      <c r="F13" s="113" t="s">
        <v>26</v>
      </c>
      <c r="G13" s="87"/>
      <c r="H13" s="87"/>
    </row>
    <row r="16" spans="1:32" ht="409.5" customHeight="1" x14ac:dyDescent="0.25"/>
    <row r="20" ht="53.25" customHeight="1" x14ac:dyDescent="0.25"/>
    <row r="21" ht="149.25" customHeight="1" x14ac:dyDescent="0.25"/>
  </sheetData>
  <sheetProtection algorithmName="SHA-512" hashValue="N58kxV99XoLkk/VHK4QmyfI6JOYynJO7sQh6BwAooGQsFsXf8Ih0zQZF94+1WIy+OMHjZBWnEbDfKXbMX8XD/Q==" saltValue="Y3WZ9m2kwYRAbAeP5PhYMQ==" spinCount="100000" sheet="1" objects="1" scenarios="1"/>
  <mergeCells count="5">
    <mergeCell ref="B1:F1"/>
    <mergeCell ref="B4:G4"/>
    <mergeCell ref="B5:G5"/>
    <mergeCell ref="B8:E8"/>
    <mergeCell ref="B11:G11"/>
  </mergeCells>
  <pageMargins left="0.19685039370078741" right="0.19685039370078741" top="0.74803149606299213" bottom="0.55118110236220474" header="0.31496062992125984" footer="0.31496062992125984"/>
  <pageSetup paperSize="9" scale="46" orientation="landscape" r:id="rId1"/>
  <rowBreaks count="1" manualBreakCount="1">
    <brk id="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20"/>
  <sheetViews>
    <sheetView view="pageBreakPreview" zoomScale="46" zoomScaleNormal="85" zoomScaleSheetLayoutView="46" workbookViewId="0">
      <selection activeCell="K12" sqref="K12"/>
    </sheetView>
  </sheetViews>
  <sheetFormatPr defaultColWidth="12.85546875" defaultRowHeight="15" x14ac:dyDescent="0.25"/>
  <cols>
    <col min="1" max="1" width="14.42578125" style="128" customWidth="1"/>
    <col min="2" max="2" width="112.140625" style="128" customWidth="1"/>
    <col min="3" max="3" width="13.140625" style="128" customWidth="1"/>
    <col min="4" max="4" width="18.5703125" style="128" customWidth="1"/>
    <col min="5" max="5" width="93.85546875" style="128" customWidth="1"/>
    <col min="6" max="6" width="15.42578125" style="128" customWidth="1"/>
    <col min="7" max="7" width="18.42578125" style="128" customWidth="1"/>
    <col min="8" max="8" width="16" style="128" bestFit="1" customWidth="1"/>
    <col min="9" max="9" width="12.85546875" style="128" customWidth="1"/>
    <col min="10" max="10" width="17.42578125" style="128" customWidth="1"/>
    <col min="11" max="11" width="12.5703125" style="128" customWidth="1"/>
    <col min="12" max="12" width="17.42578125" style="128" customWidth="1"/>
    <col min="13" max="13" width="17.140625" style="128" customWidth="1"/>
    <col min="14" max="14" width="15.140625" style="128" customWidth="1"/>
    <col min="15" max="15" width="15" style="128" customWidth="1"/>
    <col min="16" max="16" width="2.140625" style="128" customWidth="1"/>
    <col min="17" max="17" width="11.7109375" style="128" customWidth="1"/>
    <col min="18" max="18" width="11.85546875" style="128" customWidth="1"/>
    <col min="19" max="19" width="16.85546875" style="128" bestFit="1" customWidth="1"/>
    <col min="20" max="20" width="30.28515625" style="128" customWidth="1"/>
    <col min="21" max="16384" width="12.85546875" style="128"/>
  </cols>
  <sheetData>
    <row r="1" spans="1:20" ht="15" customHeight="1" x14ac:dyDescent="0.25">
      <c r="A1" s="127"/>
      <c r="B1" s="226" t="s">
        <v>35</v>
      </c>
      <c r="C1" s="227"/>
      <c r="D1" s="227"/>
      <c r="E1" s="227"/>
      <c r="F1" s="227"/>
      <c r="G1" s="227"/>
      <c r="H1" s="227"/>
      <c r="I1" s="227"/>
      <c r="J1" s="227"/>
      <c r="K1" s="227"/>
      <c r="L1" s="227"/>
      <c r="M1" s="227"/>
      <c r="N1" s="227"/>
      <c r="O1" s="227"/>
      <c r="P1" s="227"/>
      <c r="Q1" s="227"/>
      <c r="R1" s="227"/>
      <c r="S1" s="227"/>
      <c r="T1" s="228"/>
    </row>
    <row r="2" spans="1:20" ht="15" customHeight="1" x14ac:dyDescent="0.25">
      <c r="A2" s="127"/>
      <c r="B2" s="229" t="s">
        <v>36</v>
      </c>
      <c r="C2" s="230"/>
      <c r="D2" s="230"/>
      <c r="E2" s="230"/>
      <c r="F2" s="230"/>
      <c r="G2" s="230"/>
      <c r="H2" s="230"/>
      <c r="I2" s="230"/>
      <c r="J2" s="230"/>
      <c r="K2" s="230"/>
      <c r="L2" s="230"/>
      <c r="M2" s="230"/>
      <c r="N2" s="230"/>
      <c r="O2" s="230"/>
      <c r="P2" s="230"/>
      <c r="Q2" s="230"/>
      <c r="R2" s="230"/>
      <c r="S2" s="230"/>
      <c r="T2" s="231"/>
    </row>
    <row r="3" spans="1:20" ht="22.5" customHeight="1" x14ac:dyDescent="0.25">
      <c r="A3" s="127"/>
      <c r="B3" s="240" t="s">
        <v>37</v>
      </c>
      <c r="C3" s="240"/>
      <c r="D3" s="242" t="s">
        <v>202</v>
      </c>
      <c r="E3" s="242"/>
      <c r="F3" s="242"/>
      <c r="G3" s="242"/>
      <c r="H3" s="242"/>
      <c r="I3" s="242"/>
      <c r="J3" s="242"/>
      <c r="K3" s="242"/>
      <c r="L3" s="242"/>
      <c r="M3" s="242"/>
      <c r="N3" s="242"/>
      <c r="O3" s="242"/>
      <c r="P3" s="242"/>
      <c r="Q3" s="242"/>
      <c r="R3" s="242"/>
      <c r="S3" s="242"/>
      <c r="T3" s="242"/>
    </row>
    <row r="4" spans="1:20" ht="24" customHeight="1" x14ac:dyDescent="0.25">
      <c r="A4" s="127"/>
      <c r="B4" s="240" t="s">
        <v>38</v>
      </c>
      <c r="C4" s="240"/>
      <c r="D4" s="222" t="s">
        <v>208</v>
      </c>
      <c r="E4" s="223"/>
      <c r="F4" s="223"/>
      <c r="G4" s="224"/>
      <c r="H4" s="129" t="s">
        <v>39</v>
      </c>
      <c r="I4" s="222" t="s">
        <v>203</v>
      </c>
      <c r="J4" s="223"/>
      <c r="K4" s="223"/>
      <c r="L4" s="223"/>
      <c r="M4" s="223"/>
      <c r="N4" s="223"/>
      <c r="O4" s="223"/>
      <c r="P4" s="223"/>
      <c r="Q4" s="223"/>
      <c r="R4" s="223"/>
      <c r="S4" s="223"/>
      <c r="T4" s="225"/>
    </row>
    <row r="5" spans="1:20" ht="24.75" customHeight="1" x14ac:dyDescent="0.25">
      <c r="A5" s="127"/>
      <c r="B5" s="241" t="s">
        <v>40</v>
      </c>
      <c r="C5" s="241"/>
      <c r="D5" s="243" t="s">
        <v>204</v>
      </c>
      <c r="E5" s="243"/>
      <c r="F5" s="243"/>
      <c r="G5" s="243"/>
      <c r="H5" s="243"/>
      <c r="I5" s="243"/>
      <c r="J5" s="243"/>
      <c r="K5" s="243"/>
      <c r="L5" s="243"/>
      <c r="M5" s="243"/>
      <c r="N5" s="243"/>
      <c r="O5" s="243"/>
      <c r="P5" s="243"/>
      <c r="Q5" s="243"/>
      <c r="R5" s="243"/>
      <c r="S5" s="243"/>
      <c r="T5" s="243"/>
    </row>
    <row r="6" spans="1:20" ht="24.75" customHeight="1" x14ac:dyDescent="0.25">
      <c r="A6" s="127"/>
      <c r="B6" s="241" t="s">
        <v>41</v>
      </c>
      <c r="C6" s="241"/>
      <c r="D6" s="243" t="s">
        <v>207</v>
      </c>
      <c r="E6" s="243"/>
      <c r="F6" s="243"/>
      <c r="G6" s="243"/>
      <c r="H6" s="243"/>
      <c r="I6" s="243"/>
      <c r="J6" s="243"/>
      <c r="K6" s="243"/>
      <c r="L6" s="243"/>
      <c r="M6" s="243"/>
      <c r="N6" s="243"/>
      <c r="O6" s="243"/>
      <c r="P6" s="243"/>
      <c r="Q6" s="243"/>
      <c r="R6" s="243"/>
      <c r="S6" s="243"/>
      <c r="T6" s="243"/>
    </row>
    <row r="7" spans="1:20" ht="105" x14ac:dyDescent="0.25">
      <c r="A7" s="46" t="s">
        <v>42</v>
      </c>
      <c r="B7" s="45" t="s">
        <v>43</v>
      </c>
      <c r="C7" s="29" t="s">
        <v>44</v>
      </c>
      <c r="D7" s="249" t="s">
        <v>45</v>
      </c>
      <c r="E7" s="250"/>
      <c r="F7" s="249" t="s">
        <v>46</v>
      </c>
      <c r="G7" s="250"/>
      <c r="H7" s="29" t="s">
        <v>47</v>
      </c>
      <c r="I7" s="29" t="s">
        <v>48</v>
      </c>
      <c r="J7" s="29" t="s">
        <v>49</v>
      </c>
      <c r="K7" s="29" t="s">
        <v>48</v>
      </c>
      <c r="L7" s="29" t="s">
        <v>50</v>
      </c>
      <c r="M7" s="29" t="s">
        <v>51</v>
      </c>
      <c r="N7" s="29" t="s">
        <v>52</v>
      </c>
      <c r="O7" s="29" t="s">
        <v>53</v>
      </c>
      <c r="P7" s="238"/>
      <c r="Q7" s="29" t="s">
        <v>54</v>
      </c>
      <c r="R7" s="29" t="s">
        <v>55</v>
      </c>
      <c r="S7" s="29" t="s">
        <v>56</v>
      </c>
      <c r="T7" s="30" t="s">
        <v>57</v>
      </c>
    </row>
    <row r="8" spans="1:20" ht="131.25" customHeight="1" x14ac:dyDescent="0.25">
      <c r="A8" s="167" t="s">
        <v>190</v>
      </c>
      <c r="B8" s="168" t="s">
        <v>195</v>
      </c>
      <c r="C8" s="166">
        <v>0.2</v>
      </c>
      <c r="D8" s="255" t="s">
        <v>191</v>
      </c>
      <c r="E8" s="256"/>
      <c r="F8" s="251" t="s">
        <v>194</v>
      </c>
      <c r="G8" s="252"/>
      <c r="H8" s="142"/>
      <c r="I8" s="145"/>
      <c r="J8" s="143"/>
      <c r="K8" s="145"/>
      <c r="L8" s="143"/>
      <c r="M8" s="145"/>
      <c r="N8" s="145"/>
      <c r="O8" s="36" t="str">
        <f t="shared" ref="O8:O12" si="0">IF(N8&gt;0,IF(AND(N8&gt;=0,N8&lt;61),1,IF(AND(N8&gt;=61,N8&lt;81),2,IF(AND(N8&gt;=81,N8&lt;91),3,IF(AND(N8&gt;=91,N8&lt;=100),4)))),"")</f>
        <v/>
      </c>
      <c r="P8" s="238"/>
      <c r="Q8" s="28"/>
      <c r="R8" s="28"/>
      <c r="S8" s="57">
        <f t="shared" ref="S8:S12" si="1">C8*R8/100</f>
        <v>0</v>
      </c>
      <c r="T8" s="146"/>
    </row>
    <row r="9" spans="1:20" ht="63" customHeight="1" x14ac:dyDescent="0.25">
      <c r="A9" s="167" t="s">
        <v>192</v>
      </c>
      <c r="B9" s="168" t="s">
        <v>196</v>
      </c>
      <c r="C9" s="166">
        <v>0.05</v>
      </c>
      <c r="D9" s="255" t="s">
        <v>197</v>
      </c>
      <c r="E9" s="256"/>
      <c r="F9" s="259" t="s">
        <v>198</v>
      </c>
      <c r="G9" s="253"/>
      <c r="H9" s="144"/>
      <c r="I9" s="145"/>
      <c r="J9" s="143"/>
      <c r="K9" s="145"/>
      <c r="L9" s="143"/>
      <c r="M9" s="145"/>
      <c r="N9" s="145"/>
      <c r="O9" s="36" t="str">
        <f t="shared" si="0"/>
        <v/>
      </c>
      <c r="P9" s="238"/>
      <c r="Q9" s="28"/>
      <c r="R9" s="28"/>
      <c r="S9" s="57">
        <f>C10*R9/100</f>
        <v>0</v>
      </c>
      <c r="T9" s="146"/>
    </row>
    <row r="10" spans="1:20" ht="95.25" customHeight="1" x14ac:dyDescent="0.25">
      <c r="A10" s="167" t="s">
        <v>199</v>
      </c>
      <c r="B10" s="168" t="s">
        <v>193</v>
      </c>
      <c r="C10" s="166">
        <v>0.05</v>
      </c>
      <c r="D10" s="255" t="s">
        <v>212</v>
      </c>
      <c r="E10" s="256"/>
      <c r="F10" s="251">
        <v>1</v>
      </c>
      <c r="G10" s="253"/>
      <c r="H10" s="144"/>
      <c r="I10" s="145"/>
      <c r="J10" s="143"/>
      <c r="K10" s="145"/>
      <c r="L10" s="143"/>
      <c r="M10" s="145"/>
      <c r="N10" s="145"/>
      <c r="O10" s="36" t="str">
        <f t="shared" si="0"/>
        <v/>
      </c>
      <c r="P10" s="238"/>
      <c r="Q10" s="28"/>
      <c r="R10" s="28"/>
      <c r="S10" s="57" t="e">
        <f>#REF!*R10/100</f>
        <v>#REF!</v>
      </c>
      <c r="T10" s="146"/>
    </row>
    <row r="11" spans="1:20" ht="107.25" customHeight="1" x14ac:dyDescent="0.25">
      <c r="A11" s="167" t="s">
        <v>200</v>
      </c>
      <c r="B11" s="169" t="s">
        <v>210</v>
      </c>
      <c r="C11" s="166">
        <v>0.3</v>
      </c>
      <c r="D11" s="257" t="s">
        <v>215</v>
      </c>
      <c r="E11" s="258"/>
      <c r="F11" s="244" t="s">
        <v>214</v>
      </c>
      <c r="G11" s="254"/>
      <c r="H11" s="144"/>
      <c r="I11" s="145"/>
      <c r="J11" s="143"/>
      <c r="K11" s="145"/>
      <c r="L11" s="143"/>
      <c r="M11" s="145"/>
      <c r="N11" s="145"/>
      <c r="O11" s="36" t="str">
        <f t="shared" si="0"/>
        <v/>
      </c>
      <c r="P11" s="238"/>
      <c r="Q11" s="28"/>
      <c r="R11" s="28"/>
      <c r="S11" s="57">
        <f t="shared" si="1"/>
        <v>0</v>
      </c>
      <c r="T11" s="146"/>
    </row>
    <row r="12" spans="1:20" ht="106.5" customHeight="1" x14ac:dyDescent="0.25">
      <c r="A12" s="167" t="s">
        <v>201</v>
      </c>
      <c r="B12" s="169" t="s">
        <v>209</v>
      </c>
      <c r="C12" s="166">
        <v>0.4</v>
      </c>
      <c r="D12" s="247" t="s">
        <v>216</v>
      </c>
      <c r="E12" s="248"/>
      <c r="F12" s="244" t="s">
        <v>213</v>
      </c>
      <c r="G12" s="245"/>
      <c r="H12" s="142"/>
      <c r="I12" s="145"/>
      <c r="J12" s="143"/>
      <c r="K12" s="145"/>
      <c r="L12" s="143"/>
      <c r="M12" s="145"/>
      <c r="N12" s="145"/>
      <c r="O12" s="36" t="str">
        <f t="shared" si="0"/>
        <v/>
      </c>
      <c r="P12" s="239"/>
      <c r="Q12" s="28"/>
      <c r="R12" s="28"/>
      <c r="S12" s="57">
        <f t="shared" si="1"/>
        <v>0</v>
      </c>
      <c r="T12" s="146"/>
    </row>
    <row r="13" spans="1:20" ht="42.75" x14ac:dyDescent="0.25">
      <c r="A13" s="127"/>
      <c r="B13" s="130"/>
      <c r="C13" s="131">
        <f>SUM(C8:C12)</f>
        <v>1</v>
      </c>
      <c r="D13" s="132"/>
      <c r="E13" s="132"/>
      <c r="F13" s="132"/>
      <c r="G13" s="132"/>
      <c r="H13" s="132"/>
      <c r="I13" s="132"/>
      <c r="J13" s="132"/>
      <c r="K13" s="132"/>
      <c r="L13" s="132"/>
      <c r="M13" s="132"/>
      <c r="N13" s="132"/>
      <c r="O13" s="132"/>
      <c r="P13" s="132"/>
      <c r="Q13" s="132"/>
      <c r="R13" s="132"/>
      <c r="S13" s="58" t="e">
        <f>SUM(S8:S12)</f>
        <v>#REF!</v>
      </c>
      <c r="T13" s="58" t="s">
        <v>58</v>
      </c>
    </row>
    <row r="14" spans="1:20" ht="15.75" x14ac:dyDescent="0.25">
      <c r="A14" s="127"/>
      <c r="B14" s="133" t="s">
        <v>59</v>
      </c>
      <c r="C14" s="132"/>
      <c r="D14" s="132"/>
      <c r="E14" s="132"/>
      <c r="F14" s="132"/>
      <c r="G14" s="132"/>
      <c r="H14" s="132"/>
      <c r="I14" s="132"/>
      <c r="J14" s="132"/>
      <c r="K14" s="132"/>
      <c r="L14" s="132"/>
      <c r="M14" s="132"/>
      <c r="N14" s="132"/>
      <c r="O14" s="132"/>
      <c r="P14" s="132"/>
      <c r="Q14" s="132"/>
      <c r="R14" s="132"/>
      <c r="S14" s="132"/>
    </row>
    <row r="15" spans="1:20" ht="15" customHeight="1" x14ac:dyDescent="0.25">
      <c r="A15" s="127"/>
      <c r="B15" s="134" t="s">
        <v>60</v>
      </c>
      <c r="C15" s="135" t="s">
        <v>61</v>
      </c>
      <c r="D15" s="136" t="s">
        <v>62</v>
      </c>
      <c r="E15" s="137" t="s">
        <v>63</v>
      </c>
      <c r="F15" s="138" t="s">
        <v>64</v>
      </c>
      <c r="G15" s="232"/>
      <c r="H15" s="132"/>
      <c r="I15" s="132"/>
      <c r="J15" s="55"/>
      <c r="K15" s="55"/>
      <c r="L15" s="55"/>
      <c r="M15" s="55"/>
      <c r="N15" s="55"/>
      <c r="O15" s="55"/>
      <c r="P15" s="55"/>
      <c r="Q15" s="132"/>
      <c r="R15" s="132"/>
      <c r="S15" s="132"/>
      <c r="T15" s="127"/>
    </row>
    <row r="16" spans="1:20" ht="39.6" customHeight="1" x14ac:dyDescent="0.25">
      <c r="A16" s="127"/>
      <c r="B16" s="139" t="s">
        <v>65</v>
      </c>
      <c r="C16" s="32" t="s">
        <v>66</v>
      </c>
      <c r="D16" s="31" t="s">
        <v>67</v>
      </c>
      <c r="E16" s="33" t="s">
        <v>68</v>
      </c>
      <c r="F16" s="34" t="s">
        <v>69</v>
      </c>
      <c r="G16" s="233"/>
      <c r="H16" s="236" t="s">
        <v>70</v>
      </c>
      <c r="I16" s="237"/>
      <c r="J16" s="234" t="s">
        <v>71</v>
      </c>
      <c r="K16" s="235"/>
      <c r="L16" s="235"/>
      <c r="M16" s="235"/>
      <c r="N16" s="235"/>
      <c r="O16" s="235"/>
      <c r="P16" s="55"/>
      <c r="Q16" s="132"/>
      <c r="R16" s="132"/>
      <c r="S16" s="132"/>
      <c r="T16" s="127"/>
    </row>
    <row r="17" spans="1:20" ht="62.25" customHeight="1" x14ac:dyDescent="0.25">
      <c r="A17" s="127"/>
      <c r="B17" s="140" t="s">
        <v>72</v>
      </c>
      <c r="C17" s="141" t="s">
        <v>73</v>
      </c>
      <c r="D17" s="141" t="s">
        <v>74</v>
      </c>
      <c r="E17" s="141" t="s">
        <v>75</v>
      </c>
      <c r="F17" s="141" t="s">
        <v>76</v>
      </c>
      <c r="G17" s="233"/>
      <c r="H17" s="132"/>
      <c r="I17" s="132"/>
      <c r="J17" s="56"/>
      <c r="K17" s="56"/>
      <c r="L17" s="56"/>
      <c r="M17" s="56"/>
      <c r="N17" s="56"/>
      <c r="O17" s="56"/>
      <c r="P17" s="56"/>
      <c r="Q17" s="132"/>
      <c r="R17" s="132"/>
      <c r="S17" s="132"/>
      <c r="T17" s="127"/>
    </row>
    <row r="18" spans="1:20" ht="42.75" customHeight="1" x14ac:dyDescent="0.25">
      <c r="B18" s="246" t="s">
        <v>77</v>
      </c>
      <c r="C18" s="246"/>
      <c r="D18" s="246"/>
      <c r="E18" s="246"/>
      <c r="F18" s="246"/>
    </row>
    <row r="20" spans="1:20" ht="41.25" customHeight="1" x14ac:dyDescent="0.25">
      <c r="B20" s="41" t="s">
        <v>211</v>
      </c>
    </row>
  </sheetData>
  <sheetProtection algorithmName="SHA-512" hashValue="T0/PhjcS0eNudQ0ioLQTumxNXdLsBKqubJHfa+yogVD0XEaZIPcmr8VcfBtkEkpRQPh8a3kufGV0E2ghd32PkA==" saltValue="Pg/1swdZpeLPxm4AlmzfxQ==" spinCount="100000" sheet="1" formatCells="0" formatColumns="0" formatRows="0" insertRows="0" deleteRows="0"/>
  <mergeCells count="28">
    <mergeCell ref="B18:F18"/>
    <mergeCell ref="D12:E12"/>
    <mergeCell ref="F7:G7"/>
    <mergeCell ref="F8:G8"/>
    <mergeCell ref="F10:G10"/>
    <mergeCell ref="F11:G11"/>
    <mergeCell ref="D7:E7"/>
    <mergeCell ref="D8:E8"/>
    <mergeCell ref="D10:E10"/>
    <mergeCell ref="D11:E11"/>
    <mergeCell ref="D9:E9"/>
    <mergeCell ref="F9:G9"/>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27"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8"/>
  <sheetViews>
    <sheetView tabSelected="1" zoomScaleNormal="100" zoomScaleSheetLayoutView="100" workbookViewId="0">
      <selection activeCell="E14" sqref="E14:F14"/>
    </sheetView>
  </sheetViews>
  <sheetFormatPr defaultColWidth="9.140625" defaultRowHeight="11.25" x14ac:dyDescent="0.2"/>
  <cols>
    <col min="1" max="1" width="5.42578125" style="60" customWidth="1"/>
    <col min="2" max="2" width="27" style="2" customWidth="1"/>
    <col min="3" max="4" width="8.42578125" style="2" customWidth="1"/>
    <col min="5" max="5" width="15" style="65" customWidth="1"/>
    <col min="6" max="6" width="25.85546875" style="65" customWidth="1"/>
    <col min="7" max="7" width="10.85546875" style="2" customWidth="1"/>
    <col min="8" max="8" width="2" style="2" bestFit="1" customWidth="1"/>
    <col min="9" max="9" width="11.5703125" style="2" customWidth="1"/>
    <col min="10" max="10" width="10.5703125" style="2" customWidth="1"/>
    <col min="11" max="11" width="26" style="10" customWidth="1"/>
    <col min="12" max="12" width="30.85546875" style="10" customWidth="1"/>
    <col min="13" max="16384" width="9.140625" style="2"/>
  </cols>
  <sheetData>
    <row r="1" spans="1:12" s="1" customFormat="1" ht="36.75" customHeight="1" x14ac:dyDescent="0.25">
      <c r="A1" s="182" t="s">
        <v>78</v>
      </c>
      <c r="B1" s="183"/>
      <c r="C1" s="183"/>
      <c r="D1" s="183"/>
      <c r="E1" s="183"/>
      <c r="F1" s="183"/>
      <c r="G1" s="183"/>
      <c r="H1" s="183"/>
      <c r="I1" s="183"/>
      <c r="J1" s="183"/>
      <c r="K1" s="183"/>
      <c r="L1" s="35"/>
    </row>
    <row r="2" spans="1:12" s="1" customFormat="1" ht="25.5" customHeight="1" x14ac:dyDescent="0.2">
      <c r="A2" s="184" t="s">
        <v>79</v>
      </c>
      <c r="B2" s="184"/>
      <c r="C2" s="184"/>
      <c r="D2" s="184"/>
      <c r="E2" s="184"/>
      <c r="F2" s="184"/>
      <c r="G2" s="184"/>
      <c r="H2" s="184"/>
      <c r="I2" s="184"/>
      <c r="J2" s="184"/>
      <c r="K2" s="184"/>
      <c r="L2" s="67"/>
    </row>
    <row r="3" spans="1:12" s="1" customFormat="1" ht="12.75" x14ac:dyDescent="0.2">
      <c r="A3" s="59"/>
      <c r="B3" s="12"/>
      <c r="C3" s="12"/>
      <c r="D3" s="12"/>
      <c r="E3" s="61"/>
      <c r="F3" s="61"/>
      <c r="G3" s="12"/>
      <c r="H3" s="12"/>
      <c r="I3" s="12"/>
      <c r="J3" s="12"/>
      <c r="K3" s="13"/>
      <c r="L3" s="11"/>
    </row>
    <row r="4" spans="1:12" s="1" customFormat="1" ht="15" x14ac:dyDescent="0.25">
      <c r="A4" s="175" t="s">
        <v>37</v>
      </c>
      <c r="B4" s="175"/>
      <c r="C4" s="175"/>
      <c r="D4" s="172" t="s">
        <v>202</v>
      </c>
      <c r="E4" s="172"/>
      <c r="F4" s="172"/>
      <c r="G4" s="172"/>
      <c r="H4" s="172"/>
      <c r="I4" s="172"/>
      <c r="J4" s="172"/>
      <c r="K4" s="172"/>
      <c r="L4" s="172"/>
    </row>
    <row r="5" spans="1:12" s="1" customFormat="1" ht="15" x14ac:dyDescent="0.25">
      <c r="A5" s="175" t="s">
        <v>80</v>
      </c>
      <c r="B5" s="175"/>
      <c r="C5" s="175"/>
      <c r="D5" s="172" t="s">
        <v>205</v>
      </c>
      <c r="E5" s="172"/>
      <c r="F5" s="172"/>
      <c r="G5" s="172"/>
      <c r="H5" s="172"/>
      <c r="I5" s="172"/>
      <c r="J5" s="172"/>
      <c r="K5" s="172"/>
      <c r="L5" s="172"/>
    </row>
    <row r="6" spans="1:12" s="1" customFormat="1" ht="15" x14ac:dyDescent="0.25">
      <c r="A6" s="175" t="s">
        <v>81</v>
      </c>
      <c r="B6" s="175"/>
      <c r="C6" s="175"/>
      <c r="D6" s="172" t="s">
        <v>206</v>
      </c>
      <c r="E6" s="172"/>
      <c r="F6" s="172"/>
      <c r="G6" s="172"/>
      <c r="H6" s="172"/>
      <c r="I6" s="172"/>
      <c r="J6" s="172"/>
      <c r="K6" s="172"/>
      <c r="L6" s="172"/>
    </row>
    <row r="7" spans="1:12" s="1" customFormat="1" ht="15" x14ac:dyDescent="0.25">
      <c r="A7" s="175" t="s">
        <v>41</v>
      </c>
      <c r="B7" s="175"/>
      <c r="C7" s="175"/>
      <c r="D7" s="172" t="s">
        <v>207</v>
      </c>
      <c r="E7" s="172"/>
      <c r="F7" s="172"/>
      <c r="G7" s="172"/>
      <c r="H7" s="172"/>
      <c r="I7" s="172"/>
      <c r="J7" s="172"/>
      <c r="K7" s="172"/>
      <c r="L7" s="172"/>
    </row>
    <row r="8" spans="1:12" x14ac:dyDescent="0.2">
      <c r="B8" s="54"/>
      <c r="C8" s="54"/>
      <c r="D8" s="54"/>
      <c r="E8" s="62"/>
      <c r="F8" s="62"/>
      <c r="G8" s="54"/>
      <c r="H8" s="54"/>
      <c r="I8" s="54"/>
      <c r="J8" s="54"/>
      <c r="K8" s="52"/>
      <c r="L8" s="52"/>
    </row>
    <row r="9" spans="1:12" s="40" customFormat="1" ht="128.25" customHeight="1" thickBot="1" x14ac:dyDescent="0.3">
      <c r="A9" s="148"/>
      <c r="B9" s="149" t="s">
        <v>82</v>
      </c>
      <c r="C9" s="150" t="s">
        <v>83</v>
      </c>
      <c r="D9" s="150" t="s">
        <v>84</v>
      </c>
      <c r="E9" s="176" t="s">
        <v>85</v>
      </c>
      <c r="F9" s="177"/>
      <c r="G9" s="37" t="s">
        <v>86</v>
      </c>
      <c r="H9" s="125"/>
      <c r="I9" s="37" t="s">
        <v>87</v>
      </c>
      <c r="J9" s="37" t="s">
        <v>88</v>
      </c>
      <c r="K9" s="38" t="s">
        <v>89</v>
      </c>
      <c r="L9" s="39" t="s">
        <v>90</v>
      </c>
    </row>
    <row r="10" spans="1:12" ht="70.5" customHeight="1" thickBot="1" x14ac:dyDescent="0.25">
      <c r="A10" s="151">
        <v>1</v>
      </c>
      <c r="B10" s="152" t="s">
        <v>91</v>
      </c>
      <c r="C10" s="153">
        <v>0.1</v>
      </c>
      <c r="D10" s="154">
        <f>+IF((OR($C$10=0,$C$11=0,$C$12=0,$C$13=0,$C$14=0,$C$21=0)),C10/SUM($C$10:$C$21),C10)</f>
        <v>0.1</v>
      </c>
      <c r="E10" s="170" t="s">
        <v>92</v>
      </c>
      <c r="F10" s="171"/>
      <c r="G10" s="15"/>
      <c r="H10" s="147"/>
      <c r="I10" s="15"/>
      <c r="J10" s="26">
        <f>(($D$10))*I10</f>
        <v>0</v>
      </c>
      <c r="K10" s="19"/>
      <c r="L10" s="20"/>
    </row>
    <row r="11" spans="1:12" ht="64.5" customHeight="1" thickBot="1" x14ac:dyDescent="0.25">
      <c r="A11" s="151">
        <v>2</v>
      </c>
      <c r="B11" s="155" t="s">
        <v>93</v>
      </c>
      <c r="C11" s="156">
        <v>0.1</v>
      </c>
      <c r="D11" s="154">
        <f>+IF((OR($C$10=0,$C$11=0,$C$12=0,$C$13=0,$C$14=0,$C$21=0)),C11/SUM($C$10:$C$21),C11)</f>
        <v>0.1</v>
      </c>
      <c r="E11" s="170" t="s">
        <v>94</v>
      </c>
      <c r="F11" s="171"/>
      <c r="G11" s="15"/>
      <c r="H11" s="147"/>
      <c r="I11" s="15"/>
      <c r="J11" s="26">
        <f>($D$11)*I11</f>
        <v>0</v>
      </c>
      <c r="K11" s="19"/>
      <c r="L11" s="20"/>
    </row>
    <row r="12" spans="1:12" ht="42.75" customHeight="1" thickBot="1" x14ac:dyDescent="0.25">
      <c r="A12" s="151">
        <v>3</v>
      </c>
      <c r="B12" s="155" t="s">
        <v>95</v>
      </c>
      <c r="C12" s="156">
        <v>0.1</v>
      </c>
      <c r="D12" s="157">
        <f>+IF((OR($C$10=0,$C$11=0,$C$12=0,$C$13=0,$C$14=0,$C$21=0)),C12/SUM($C$10:$C$21),C12)</f>
        <v>0.1</v>
      </c>
      <c r="E12" s="170" t="s">
        <v>96</v>
      </c>
      <c r="F12" s="171"/>
      <c r="G12" s="15"/>
      <c r="H12" s="147"/>
      <c r="I12" s="15"/>
      <c r="J12" s="26">
        <f>($D$12)*I12</f>
        <v>0</v>
      </c>
      <c r="K12" s="19"/>
      <c r="L12" s="20"/>
    </row>
    <row r="13" spans="1:12" ht="43.5" customHeight="1" thickBot="1" x14ac:dyDescent="0.25">
      <c r="A13" s="151">
        <v>4</v>
      </c>
      <c r="B13" s="155" t="s">
        <v>97</v>
      </c>
      <c r="C13" s="156">
        <v>0.05</v>
      </c>
      <c r="D13" s="154">
        <f>+IF((OR($C$10=0,$C$11=0,$C$12=0,$C$13=0,$C$14=0,$C$21=0)),C13/SUM($C$10:$C$21),C13)</f>
        <v>0.05</v>
      </c>
      <c r="E13" s="170" t="s">
        <v>98</v>
      </c>
      <c r="F13" s="171"/>
      <c r="G13" s="15"/>
      <c r="H13" s="147"/>
      <c r="I13" s="15"/>
      <c r="J13" s="26">
        <f>($D$13)*I13</f>
        <v>0</v>
      </c>
      <c r="K13" s="19"/>
      <c r="L13" s="20"/>
    </row>
    <row r="14" spans="1:12" ht="85.5" customHeight="1" thickBot="1" x14ac:dyDescent="0.25">
      <c r="A14" s="151">
        <v>5</v>
      </c>
      <c r="B14" s="155" t="s">
        <v>99</v>
      </c>
      <c r="C14" s="156">
        <v>0.1</v>
      </c>
      <c r="D14" s="154">
        <f>+IF((OR($C$10=0,$C$11=0,$C$12=0,$C$13=0,$C$14=0,$C$21=0)),C14/SUM($C$10:$C$21),C14)</f>
        <v>0.1</v>
      </c>
      <c r="E14" s="170" t="s">
        <v>100</v>
      </c>
      <c r="F14" s="171"/>
      <c r="G14" s="15"/>
      <c r="H14" s="147"/>
      <c r="I14" s="15"/>
      <c r="J14" s="26">
        <f>($D$14)*I14</f>
        <v>0</v>
      </c>
      <c r="K14" s="21"/>
      <c r="L14" s="20"/>
    </row>
    <row r="15" spans="1:12" ht="93" customHeight="1" thickBot="1" x14ac:dyDescent="0.25">
      <c r="A15" s="151">
        <v>6</v>
      </c>
      <c r="B15" s="155" t="s">
        <v>101</v>
      </c>
      <c r="C15" s="156">
        <v>0.1</v>
      </c>
      <c r="D15" s="154">
        <f t="shared" ref="D15:D21" si="0">+IF((OR($C$10=0,$C$11=0,$C$12=0,$C$13=0,$C$14=0,$C$21=0)),C15/SUM($C$10:$C$21),C15)</f>
        <v>0.1</v>
      </c>
      <c r="E15" s="170" t="s">
        <v>102</v>
      </c>
      <c r="F15" s="171"/>
      <c r="G15" s="15"/>
      <c r="H15" s="147"/>
      <c r="I15" s="15"/>
      <c r="J15" s="26">
        <f>($D$15)*I15</f>
        <v>0</v>
      </c>
      <c r="K15" s="21"/>
      <c r="L15" s="20"/>
    </row>
    <row r="16" spans="1:12" ht="115.5" customHeight="1" thickBot="1" x14ac:dyDescent="0.25">
      <c r="A16" s="151">
        <v>7</v>
      </c>
      <c r="B16" s="155" t="s">
        <v>103</v>
      </c>
      <c r="C16" s="156">
        <v>0.1</v>
      </c>
      <c r="D16" s="154">
        <f t="shared" si="0"/>
        <v>0.1</v>
      </c>
      <c r="E16" s="170" t="s">
        <v>104</v>
      </c>
      <c r="F16" s="171"/>
      <c r="G16" s="15"/>
      <c r="H16" s="147"/>
      <c r="I16" s="15"/>
      <c r="J16" s="26">
        <f>($D$16)*I16</f>
        <v>0</v>
      </c>
      <c r="K16" s="21"/>
      <c r="L16" s="20"/>
    </row>
    <row r="17" spans="1:12" ht="187.5" customHeight="1" thickBot="1" x14ac:dyDescent="0.25">
      <c r="A17" s="151">
        <v>8</v>
      </c>
      <c r="B17" s="155" t="s">
        <v>105</v>
      </c>
      <c r="C17" s="156">
        <v>0.1</v>
      </c>
      <c r="D17" s="154">
        <f t="shared" si="0"/>
        <v>0.1</v>
      </c>
      <c r="E17" s="170" t="s">
        <v>106</v>
      </c>
      <c r="F17" s="171"/>
      <c r="G17" s="15"/>
      <c r="H17" s="147"/>
      <c r="I17" s="15"/>
      <c r="J17" s="26">
        <f>($D$17)*I17</f>
        <v>0</v>
      </c>
      <c r="K17" s="21"/>
      <c r="L17" s="20"/>
    </row>
    <row r="18" spans="1:12" ht="66" customHeight="1" thickBot="1" x14ac:dyDescent="0.25">
      <c r="A18" s="151">
        <v>9</v>
      </c>
      <c r="B18" s="155" t="s">
        <v>107</v>
      </c>
      <c r="C18" s="158">
        <v>0.05</v>
      </c>
      <c r="D18" s="154">
        <f t="shared" si="0"/>
        <v>0.05</v>
      </c>
      <c r="E18" s="170" t="s">
        <v>108</v>
      </c>
      <c r="F18" s="171"/>
      <c r="G18" s="15"/>
      <c r="H18" s="147"/>
      <c r="I18" s="15"/>
      <c r="J18" s="26">
        <f>($D$18)*I18</f>
        <v>0</v>
      </c>
      <c r="K18" s="21"/>
      <c r="L18" s="20"/>
    </row>
    <row r="19" spans="1:12" ht="56.25" customHeight="1" thickBot="1" x14ac:dyDescent="0.25">
      <c r="A19" s="151">
        <v>10</v>
      </c>
      <c r="B19" s="155" t="s">
        <v>109</v>
      </c>
      <c r="C19" s="156">
        <v>0.05</v>
      </c>
      <c r="D19" s="154">
        <f t="shared" si="0"/>
        <v>0.05</v>
      </c>
      <c r="E19" s="170" t="s">
        <v>110</v>
      </c>
      <c r="F19" s="171"/>
      <c r="G19" s="15"/>
      <c r="H19" s="147"/>
      <c r="I19" s="15"/>
      <c r="J19" s="26">
        <f>($D$19)*I19</f>
        <v>0</v>
      </c>
      <c r="K19" s="21"/>
      <c r="L19" s="20"/>
    </row>
    <row r="20" spans="1:12" ht="68.25" customHeight="1" thickBot="1" x14ac:dyDescent="0.25">
      <c r="A20" s="151">
        <v>11</v>
      </c>
      <c r="B20" s="155" t="s">
        <v>111</v>
      </c>
      <c r="C20" s="156">
        <v>0.05</v>
      </c>
      <c r="D20" s="154">
        <f t="shared" si="0"/>
        <v>0.05</v>
      </c>
      <c r="E20" s="170" t="s">
        <v>112</v>
      </c>
      <c r="F20" s="171"/>
      <c r="G20" s="15"/>
      <c r="H20" s="147"/>
      <c r="I20" s="15"/>
      <c r="J20" s="26">
        <f>($D$20)*I20</f>
        <v>0</v>
      </c>
      <c r="K20" s="21"/>
      <c r="L20" s="20"/>
    </row>
    <row r="21" spans="1:12" ht="84.75" customHeight="1" thickBot="1" x14ac:dyDescent="0.25">
      <c r="A21" s="151">
        <v>12</v>
      </c>
      <c r="B21" s="155" t="s">
        <v>113</v>
      </c>
      <c r="C21" s="156">
        <v>0.1</v>
      </c>
      <c r="D21" s="154">
        <f t="shared" si="0"/>
        <v>0.1</v>
      </c>
      <c r="E21" s="170" t="s">
        <v>114</v>
      </c>
      <c r="F21" s="171"/>
      <c r="G21" s="15"/>
      <c r="H21" s="147"/>
      <c r="I21" s="159"/>
      <c r="J21" s="160">
        <f>($D$21)*I21</f>
        <v>0</v>
      </c>
      <c r="K21" s="161"/>
      <c r="L21" s="162"/>
    </row>
    <row r="22" spans="1:12" ht="53.25" thickBot="1" x14ac:dyDescent="0.3">
      <c r="A22" s="163"/>
      <c r="B22" s="164" t="s">
        <v>115</v>
      </c>
      <c r="C22" s="165">
        <f>+SUM(C10:C21)</f>
        <v>1.0000000000000002</v>
      </c>
      <c r="D22" s="165">
        <f>+SUM(D10:D21)</f>
        <v>1.0000000000000002</v>
      </c>
      <c r="E22" s="185"/>
      <c r="F22" s="186"/>
      <c r="G22" s="16"/>
      <c r="H22" s="17"/>
      <c r="I22" s="18" t="s">
        <v>116</v>
      </c>
      <c r="J22" s="27">
        <f>SUM(J10:J21)</f>
        <v>0</v>
      </c>
      <c r="K22" s="51"/>
      <c r="L22" s="51"/>
    </row>
    <row r="23" spans="1:12" ht="12.75" x14ac:dyDescent="0.2">
      <c r="B23" s="196"/>
      <c r="C23" s="196"/>
      <c r="D23" s="196"/>
      <c r="E23" s="196"/>
      <c r="F23" s="196"/>
      <c r="G23" s="196"/>
      <c r="H23" s="197"/>
      <c r="I23" s="22" t="s">
        <v>117</v>
      </c>
      <c r="J23" s="23"/>
      <c r="K23" s="51"/>
      <c r="L23" s="51"/>
    </row>
    <row r="24" spans="1:12" ht="14.25" x14ac:dyDescent="0.25">
      <c r="B24" s="196"/>
      <c r="C24" s="196"/>
      <c r="D24" s="196"/>
      <c r="E24" s="196"/>
      <c r="F24" s="196"/>
      <c r="G24" s="196"/>
      <c r="H24" s="197"/>
      <c r="I24" s="69" t="s">
        <v>118</v>
      </c>
      <c r="J24" s="24">
        <f>J22/4</f>
        <v>0</v>
      </c>
      <c r="K24" s="51"/>
      <c r="L24" s="51"/>
    </row>
    <row r="25" spans="1:12" ht="12.75" hidden="1" x14ac:dyDescent="0.2">
      <c r="B25" s="6" t="s">
        <v>59</v>
      </c>
      <c r="C25" s="12"/>
      <c r="D25" s="12"/>
      <c r="E25" s="61"/>
      <c r="F25" s="61"/>
      <c r="G25" s="12"/>
      <c r="H25" s="53"/>
      <c r="I25" s="71"/>
      <c r="J25" s="72"/>
      <c r="K25" s="11"/>
      <c r="L25" s="52"/>
    </row>
    <row r="26" spans="1:12" ht="66.75" customHeight="1" x14ac:dyDescent="0.2">
      <c r="B26" s="7" t="s">
        <v>60</v>
      </c>
      <c r="C26" s="178" t="s">
        <v>119</v>
      </c>
      <c r="D26" s="199"/>
      <c r="E26" s="179"/>
      <c r="F26" s="187" t="s">
        <v>120</v>
      </c>
      <c r="G26" s="188"/>
      <c r="H26" s="3"/>
      <c r="I26" s="73"/>
      <c r="J26" s="74"/>
      <c r="K26" s="11"/>
      <c r="L26" s="52"/>
    </row>
    <row r="27" spans="1:12" ht="22.5" x14ac:dyDescent="0.2">
      <c r="B27" s="25" t="s">
        <v>121</v>
      </c>
      <c r="C27" s="178" t="s">
        <v>122</v>
      </c>
      <c r="D27" s="179"/>
      <c r="E27" s="63" t="s">
        <v>123</v>
      </c>
      <c r="F27" s="187"/>
      <c r="G27" s="188"/>
      <c r="H27" s="198"/>
      <c r="I27" s="189" t="s">
        <v>124</v>
      </c>
      <c r="J27" s="190"/>
      <c r="K27" s="190"/>
      <c r="L27" s="190"/>
    </row>
    <row r="28" spans="1:12" ht="14.25" customHeight="1" x14ac:dyDescent="0.2">
      <c r="B28" s="8">
        <v>1</v>
      </c>
      <c r="C28" s="180" t="s">
        <v>125</v>
      </c>
      <c r="D28" s="181"/>
      <c r="E28" s="64" t="s">
        <v>126</v>
      </c>
      <c r="F28" s="187"/>
      <c r="G28" s="188"/>
      <c r="H28" s="198"/>
      <c r="I28" s="190"/>
      <c r="J28" s="190"/>
      <c r="K28" s="190"/>
      <c r="L28" s="190"/>
    </row>
    <row r="29" spans="1:12" ht="14.25" customHeight="1" x14ac:dyDescent="0.2">
      <c r="B29" s="9">
        <v>2</v>
      </c>
      <c r="C29" s="180" t="s">
        <v>127</v>
      </c>
      <c r="D29" s="181"/>
      <c r="E29" s="64" t="s">
        <v>128</v>
      </c>
      <c r="F29" s="187"/>
      <c r="G29" s="188"/>
      <c r="H29" s="198"/>
      <c r="I29" s="190"/>
      <c r="J29" s="190"/>
      <c r="K29" s="190"/>
      <c r="L29" s="190"/>
    </row>
    <row r="30" spans="1:12" ht="14.25" customHeight="1" x14ac:dyDescent="0.2">
      <c r="B30" s="9">
        <v>3</v>
      </c>
      <c r="C30" s="180" t="s">
        <v>129</v>
      </c>
      <c r="D30" s="181"/>
      <c r="E30" s="64" t="s">
        <v>130</v>
      </c>
      <c r="F30" s="61"/>
      <c r="G30" s="12"/>
      <c r="H30" s="12"/>
      <c r="I30" s="190"/>
      <c r="J30" s="190"/>
      <c r="K30" s="190"/>
      <c r="L30" s="190"/>
    </row>
    <row r="31" spans="1:12" ht="14.25" customHeight="1" thickBot="1" x14ac:dyDescent="0.25">
      <c r="B31" s="84">
        <v>4</v>
      </c>
      <c r="C31" s="173" t="s">
        <v>131</v>
      </c>
      <c r="D31" s="174"/>
      <c r="E31" s="85" t="s">
        <v>132</v>
      </c>
      <c r="F31" s="61"/>
      <c r="G31" s="12"/>
      <c r="H31" s="12"/>
      <c r="I31" s="190"/>
      <c r="J31" s="190"/>
      <c r="K31" s="190"/>
      <c r="L31" s="190"/>
    </row>
    <row r="32" spans="1:12" ht="42.75" customHeight="1" thickBot="1" x14ac:dyDescent="0.25">
      <c r="B32" s="191" t="s">
        <v>133</v>
      </c>
      <c r="C32" s="192"/>
      <c r="D32" s="192"/>
      <c r="E32" s="192"/>
      <c r="F32" s="193"/>
      <c r="G32" s="12"/>
      <c r="H32" s="12"/>
      <c r="I32" s="190"/>
      <c r="J32" s="190"/>
      <c r="K32" s="190"/>
      <c r="L32" s="190"/>
    </row>
    <row r="33" spans="2:12" ht="14.25" customHeight="1" x14ac:dyDescent="0.2">
      <c r="B33" s="201" t="s">
        <v>134</v>
      </c>
      <c r="C33" s="203" t="s">
        <v>135</v>
      </c>
      <c r="D33" s="204"/>
      <c r="E33" s="79" t="s">
        <v>136</v>
      </c>
      <c r="F33" s="126"/>
      <c r="G33" s="11"/>
      <c r="H33" s="12"/>
      <c r="I33" s="190"/>
      <c r="J33" s="190"/>
      <c r="K33" s="190"/>
      <c r="L33" s="190"/>
    </row>
    <row r="34" spans="2:12" ht="24.75" customHeight="1" x14ac:dyDescent="0.2">
      <c r="B34" s="202"/>
      <c r="C34" s="205"/>
      <c r="D34" s="206"/>
      <c r="E34" s="80" t="s">
        <v>137</v>
      </c>
      <c r="F34" s="126"/>
      <c r="G34" s="11"/>
      <c r="H34" s="12"/>
      <c r="I34" s="190"/>
      <c r="J34" s="190"/>
      <c r="K34" s="190"/>
      <c r="L34" s="190"/>
    </row>
    <row r="35" spans="2:12" ht="14.25" customHeight="1" x14ac:dyDescent="0.2">
      <c r="B35" s="81" t="s">
        <v>138</v>
      </c>
      <c r="C35" s="207" t="s">
        <v>139</v>
      </c>
      <c r="D35" s="208"/>
      <c r="E35" s="82">
        <v>1</v>
      </c>
      <c r="F35" s="126"/>
      <c r="G35" s="11"/>
      <c r="H35" s="12"/>
      <c r="I35" s="190"/>
      <c r="J35" s="190"/>
      <c r="K35" s="190"/>
      <c r="L35" s="190"/>
    </row>
    <row r="36" spans="2:12" ht="14.25" customHeight="1" x14ac:dyDescent="0.2">
      <c r="B36" s="81" t="s">
        <v>140</v>
      </c>
      <c r="C36" s="207" t="s">
        <v>141</v>
      </c>
      <c r="D36" s="208"/>
      <c r="E36" s="83">
        <v>0.9</v>
      </c>
      <c r="F36" s="126"/>
      <c r="G36" s="11"/>
      <c r="H36" s="12"/>
      <c r="I36" s="190"/>
      <c r="J36" s="190"/>
      <c r="K36" s="190"/>
      <c r="L36" s="190"/>
    </row>
    <row r="37" spans="2:12" ht="14.25" customHeight="1" x14ac:dyDescent="0.2">
      <c r="B37" s="81" t="s">
        <v>142</v>
      </c>
      <c r="C37" s="207" t="s">
        <v>143</v>
      </c>
      <c r="D37" s="208"/>
      <c r="E37" s="83">
        <v>0.8</v>
      </c>
      <c r="F37" s="126"/>
      <c r="G37" s="11"/>
      <c r="H37" s="12"/>
      <c r="I37" s="190"/>
      <c r="J37" s="190"/>
      <c r="K37" s="190"/>
      <c r="L37" s="190"/>
    </row>
    <row r="38" spans="2:12" ht="14.25" customHeight="1" x14ac:dyDescent="0.2">
      <c r="B38" s="81" t="s">
        <v>144</v>
      </c>
      <c r="C38" s="207" t="s">
        <v>145</v>
      </c>
      <c r="D38" s="208"/>
      <c r="E38" s="83">
        <v>0.7</v>
      </c>
      <c r="F38" s="126"/>
      <c r="G38" s="11"/>
      <c r="H38" s="12"/>
      <c r="I38" s="190"/>
      <c r="J38" s="190"/>
      <c r="K38" s="190"/>
      <c r="L38" s="190"/>
    </row>
    <row r="39" spans="2:12" ht="17.25" customHeight="1" x14ac:dyDescent="0.2">
      <c r="B39" s="81" t="s">
        <v>146</v>
      </c>
      <c r="C39" s="209" t="s">
        <v>147</v>
      </c>
      <c r="D39" s="209"/>
      <c r="E39" s="83">
        <v>0.5</v>
      </c>
      <c r="F39" s="126"/>
      <c r="G39" s="11"/>
      <c r="H39" s="12"/>
      <c r="I39" s="190"/>
      <c r="J39" s="190"/>
      <c r="K39" s="190"/>
      <c r="L39" s="190"/>
    </row>
    <row r="40" spans="2:12" ht="19.5" customHeight="1" x14ac:dyDescent="0.2">
      <c r="B40" s="77"/>
      <c r="C40" s="77"/>
      <c r="D40" s="77"/>
      <c r="E40" s="78"/>
      <c r="F40" s="126"/>
      <c r="G40" s="11"/>
      <c r="H40" s="12"/>
      <c r="I40" s="12"/>
      <c r="J40" s="12"/>
      <c r="K40" s="11"/>
      <c r="L40" s="52"/>
    </row>
    <row r="41" spans="2:12" ht="124.5" customHeight="1" x14ac:dyDescent="0.2">
      <c r="B41" s="200" t="s">
        <v>148</v>
      </c>
      <c r="C41" s="200"/>
      <c r="D41" s="200"/>
      <c r="E41" s="200"/>
      <c r="F41" s="200"/>
      <c r="G41" s="200"/>
      <c r="H41" s="200"/>
      <c r="I41" s="200"/>
      <c r="J41" s="200"/>
      <c r="K41" s="11"/>
      <c r="L41" s="52"/>
    </row>
    <row r="42" spans="2:12" ht="21" customHeight="1" x14ac:dyDescent="0.2">
      <c r="B42" s="194"/>
      <c r="C42" s="195"/>
      <c r="D42" s="195"/>
      <c r="E42" s="195"/>
      <c r="F42" s="195"/>
      <c r="G42" s="195"/>
      <c r="H42" s="195"/>
      <c r="I42" s="195"/>
      <c r="J42" s="195"/>
      <c r="K42" s="195"/>
      <c r="L42" s="195"/>
    </row>
    <row r="43" spans="2:12" ht="12.75" x14ac:dyDescent="0.2">
      <c r="B43" s="1"/>
      <c r="C43" s="1"/>
      <c r="D43" s="1"/>
      <c r="E43" s="66"/>
      <c r="F43" s="66"/>
      <c r="G43" s="1"/>
      <c r="H43" s="1"/>
      <c r="I43" s="1"/>
      <c r="J43" s="1"/>
    </row>
    <row r="44" spans="2:12" ht="12.75" x14ac:dyDescent="0.2">
      <c r="H44" s="1"/>
      <c r="I44" s="1"/>
      <c r="J44" s="1"/>
    </row>
    <row r="45" spans="2:12" ht="12.75" x14ac:dyDescent="0.2">
      <c r="H45" s="1"/>
      <c r="I45" s="1"/>
      <c r="J45" s="1"/>
    </row>
    <row r="46" spans="2:12" ht="12.75" x14ac:dyDescent="0.2">
      <c r="H46" s="1"/>
      <c r="I46" s="1"/>
      <c r="J46" s="1"/>
    </row>
    <row r="47" spans="2:12" ht="12.75" x14ac:dyDescent="0.2">
      <c r="H47" s="1"/>
      <c r="I47" s="1"/>
      <c r="J47" s="1"/>
    </row>
    <row r="48" spans="2:12" ht="12.75" x14ac:dyDescent="0.2">
      <c r="H48" s="1"/>
      <c r="I48" s="1"/>
      <c r="J48" s="1"/>
    </row>
  </sheetData>
  <sheetProtection algorithmName="SHA-512" hashValue="N5aHYPMQ/AjgXom5QlFztZWrRNQDfoEFvWGUm7ZcwqjTyLqLi3+M/2aiEO4fg4WT+B2OcKVtY66vU3y+wHXqKQ==" saltValue="eXF8NMxKWFJ3jLQtYcV2wA==" spinCount="100000" sheet="1" formatCells="0" formatColumns="0" formatRows="0"/>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45">
    <mergeCell ref="I27:L39"/>
    <mergeCell ref="B32:F32"/>
    <mergeCell ref="B42:L42"/>
    <mergeCell ref="B23:G24"/>
    <mergeCell ref="H23:H24"/>
    <mergeCell ref="H27:H29"/>
    <mergeCell ref="C26:E26"/>
    <mergeCell ref="B41:J41"/>
    <mergeCell ref="C30:D30"/>
    <mergeCell ref="B33:B34"/>
    <mergeCell ref="C33:D34"/>
    <mergeCell ref="C35:D35"/>
    <mergeCell ref="C36:D36"/>
    <mergeCell ref="C37:D37"/>
    <mergeCell ref="C38:D38"/>
    <mergeCell ref="C39:D39"/>
    <mergeCell ref="E22:F22"/>
    <mergeCell ref="E19:F19"/>
    <mergeCell ref="E20:F20"/>
    <mergeCell ref="E21:F21"/>
    <mergeCell ref="F26:G29"/>
    <mergeCell ref="A1:K1"/>
    <mergeCell ref="A2:K2"/>
    <mergeCell ref="A4:C4"/>
    <mergeCell ref="A5:C5"/>
    <mergeCell ref="A6:C6"/>
    <mergeCell ref="D4:L4"/>
    <mergeCell ref="D5:L5"/>
    <mergeCell ref="D6:L6"/>
    <mergeCell ref="E11:F11"/>
    <mergeCell ref="E12:F12"/>
    <mergeCell ref="E13:F13"/>
    <mergeCell ref="D7:L7"/>
    <mergeCell ref="C31:D31"/>
    <mergeCell ref="A7:C7"/>
    <mergeCell ref="E14:F14"/>
    <mergeCell ref="E15:F15"/>
    <mergeCell ref="E16:F16"/>
    <mergeCell ref="E17:F17"/>
    <mergeCell ref="E10:F10"/>
    <mergeCell ref="E9:F9"/>
    <mergeCell ref="E18:F18"/>
    <mergeCell ref="C27:D27"/>
    <mergeCell ref="C28:D28"/>
    <mergeCell ref="C29:D29"/>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11" sqref="A11:A16"/>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47" t="s">
        <v>149</v>
      </c>
    </row>
    <row r="2" spans="1:1" ht="13.5" customHeight="1" x14ac:dyDescent="0.25">
      <c r="A2" s="5"/>
    </row>
    <row r="3" spans="1:1" ht="24.95" customHeight="1" x14ac:dyDescent="0.25">
      <c r="A3" s="5" t="s">
        <v>150</v>
      </c>
    </row>
    <row r="4" spans="1:1" ht="24.95" customHeight="1" x14ac:dyDescent="0.25">
      <c r="A4" s="5" t="s">
        <v>151</v>
      </c>
    </row>
    <row r="5" spans="1:1" ht="30" customHeight="1" x14ac:dyDescent="0.25">
      <c r="A5" s="5" t="s">
        <v>152</v>
      </c>
    </row>
    <row r="6" spans="1:1" ht="24.95" customHeight="1" x14ac:dyDescent="0.25">
      <c r="A6" s="5" t="s">
        <v>153</v>
      </c>
    </row>
    <row r="7" spans="1:1" ht="12" customHeight="1" x14ac:dyDescent="0.25">
      <c r="A7" s="5"/>
    </row>
    <row r="8" spans="1:1" ht="24.95" customHeight="1" x14ac:dyDescent="0.25">
      <c r="A8" s="14" t="s">
        <v>154</v>
      </c>
    </row>
    <row r="9" spans="1:1" ht="15" x14ac:dyDescent="0.25">
      <c r="A9" s="48" t="s">
        <v>155</v>
      </c>
    </row>
    <row r="10" spans="1:1" ht="15" x14ac:dyDescent="0.25">
      <c r="A10" s="48" t="s">
        <v>156</v>
      </c>
    </row>
    <row r="11" spans="1:1" ht="15" x14ac:dyDescent="0.25">
      <c r="A11" s="48"/>
    </row>
    <row r="12" spans="1:1" ht="15" x14ac:dyDescent="0.25">
      <c r="A12" s="48"/>
    </row>
    <row r="13" spans="1:1" ht="15" x14ac:dyDescent="0.25">
      <c r="A13" s="48"/>
    </row>
    <row r="14" spans="1:1" ht="15" x14ac:dyDescent="0.25">
      <c r="A14" s="48"/>
    </row>
    <row r="15" spans="1:1" ht="15" x14ac:dyDescent="0.25">
      <c r="A15" s="48"/>
    </row>
    <row r="16" spans="1:1" ht="15" x14ac:dyDescent="0.25">
      <c r="A16" s="48"/>
    </row>
    <row r="17" spans="1:1" ht="24.95" customHeight="1" x14ac:dyDescent="0.25">
      <c r="A17" s="14" t="s">
        <v>157</v>
      </c>
    </row>
    <row r="18" spans="1:1" ht="60" x14ac:dyDescent="0.25">
      <c r="A18" s="48" t="s">
        <v>158</v>
      </c>
    </row>
    <row r="19" spans="1:1" ht="15" x14ac:dyDescent="0.25">
      <c r="A19" s="124" t="s">
        <v>156</v>
      </c>
    </row>
  </sheetData>
  <sheetProtection algorithmName="SHA-512" hashValue="Fmi/RsQMegJSfglVIemZ2JxvPkpX36ErfQ+wndcKKqbB10bgltQxmHhmSJ5xEeIZcabp0/Gm3iT+mOSdji17Xg==" saltValue="YIJ0BhcKR2K2w01/SACJgA=="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Normal="100" zoomScaleSheetLayoutView="100" workbookViewId="0">
      <selection activeCell="B10" sqref="B10:L10"/>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29.28515625" style="10" customWidth="1"/>
    <col min="13" max="16384" width="9.140625" style="2"/>
  </cols>
  <sheetData>
    <row r="1" spans="1:12" s="1" customFormat="1" ht="30" customHeight="1" x14ac:dyDescent="0.2">
      <c r="A1" s="264" t="s">
        <v>159</v>
      </c>
      <c r="B1" s="265"/>
      <c r="C1" s="265"/>
      <c r="D1" s="265"/>
      <c r="E1" s="265"/>
      <c r="F1" s="265"/>
      <c r="G1" s="265"/>
      <c r="H1" s="265"/>
      <c r="I1" s="265"/>
      <c r="J1" s="265"/>
      <c r="K1" s="265"/>
      <c r="L1" s="266"/>
    </row>
    <row r="2" spans="1:12" s="1" customFormat="1" ht="21" customHeight="1" x14ac:dyDescent="0.2">
      <c r="A2" s="267" t="s">
        <v>37</v>
      </c>
      <c r="B2" s="268"/>
      <c r="C2" s="269" t="s">
        <v>160</v>
      </c>
      <c r="D2" s="269"/>
      <c r="E2" s="269"/>
      <c r="F2" s="269"/>
      <c r="G2" s="269"/>
      <c r="H2" s="269"/>
      <c r="I2" s="269"/>
      <c r="J2" s="269"/>
      <c r="K2" s="269"/>
      <c r="L2" s="270"/>
    </row>
    <row r="3" spans="1:12" s="1" customFormat="1" ht="83.25" customHeight="1" x14ac:dyDescent="0.2">
      <c r="A3" s="271" t="s">
        <v>80</v>
      </c>
      <c r="B3" s="272"/>
      <c r="C3" s="172" t="s">
        <v>161</v>
      </c>
      <c r="D3" s="273"/>
      <c r="E3" s="273"/>
      <c r="F3" s="273"/>
      <c r="G3" s="273"/>
      <c r="H3" s="273"/>
      <c r="I3" s="273"/>
      <c r="J3" s="273"/>
      <c r="K3" s="273"/>
      <c r="L3" s="274"/>
    </row>
    <row r="4" spans="1:12" s="1" customFormat="1" ht="81.75" customHeight="1" x14ac:dyDescent="0.2">
      <c r="A4" s="271" t="s">
        <v>41</v>
      </c>
      <c r="B4" s="272"/>
      <c r="C4" s="172" t="s">
        <v>162</v>
      </c>
      <c r="D4" s="273"/>
      <c r="E4" s="273"/>
      <c r="F4" s="273"/>
      <c r="G4" s="273"/>
      <c r="H4" s="273"/>
      <c r="I4" s="273"/>
      <c r="J4" s="273"/>
      <c r="K4" s="273"/>
      <c r="L4" s="274"/>
    </row>
    <row r="5" spans="1:12" s="1" customFormat="1" ht="81.75" customHeight="1" x14ac:dyDescent="0.2">
      <c r="A5" s="284" t="s">
        <v>163</v>
      </c>
      <c r="B5" s="285"/>
      <c r="C5" s="285"/>
      <c r="D5" s="285"/>
      <c r="E5" s="285"/>
      <c r="F5" s="285"/>
      <c r="G5" s="285"/>
      <c r="H5" s="285"/>
      <c r="I5" s="285"/>
      <c r="J5" s="285"/>
      <c r="K5" s="285"/>
      <c r="L5" s="286"/>
    </row>
    <row r="6" spans="1:12" s="1" customFormat="1" ht="25.5" customHeight="1" x14ac:dyDescent="0.2">
      <c r="A6" s="278" t="s">
        <v>164</v>
      </c>
      <c r="B6" s="279"/>
      <c r="C6" s="279"/>
      <c r="D6" s="279"/>
      <c r="E6" s="279"/>
      <c r="F6" s="279"/>
      <c r="G6" s="279"/>
      <c r="H6" s="279"/>
      <c r="I6" s="279"/>
      <c r="J6" s="279"/>
      <c r="K6" s="279"/>
      <c r="L6" s="280"/>
    </row>
    <row r="7" spans="1:12" s="41" customFormat="1" ht="212.25" customHeight="1" x14ac:dyDescent="0.25">
      <c r="A7" s="114" t="s">
        <v>165</v>
      </c>
      <c r="B7" s="281" t="s">
        <v>166</v>
      </c>
      <c r="C7" s="276"/>
      <c r="D7" s="276"/>
      <c r="E7" s="276"/>
      <c r="F7" s="276"/>
      <c r="G7" s="276"/>
      <c r="H7" s="276"/>
      <c r="I7" s="276"/>
      <c r="J7" s="276"/>
      <c r="K7" s="276"/>
      <c r="L7" s="277"/>
    </row>
    <row r="8" spans="1:12" s="41" customFormat="1" ht="69.75" customHeight="1" x14ac:dyDescent="0.25">
      <c r="A8" s="42" t="s">
        <v>167</v>
      </c>
      <c r="B8" s="281" t="s">
        <v>168</v>
      </c>
      <c r="C8" s="282"/>
      <c r="D8" s="282"/>
      <c r="E8" s="282"/>
      <c r="F8" s="282"/>
      <c r="G8" s="282"/>
      <c r="H8" s="282"/>
      <c r="I8" s="282"/>
      <c r="J8" s="282"/>
      <c r="K8" s="282"/>
      <c r="L8" s="283"/>
    </row>
    <row r="9" spans="1:12" s="41" customFormat="1" ht="125.25" customHeight="1" x14ac:dyDescent="0.25">
      <c r="A9" s="42" t="s">
        <v>169</v>
      </c>
      <c r="B9" s="281" t="s">
        <v>170</v>
      </c>
      <c r="C9" s="276"/>
      <c r="D9" s="276"/>
      <c r="E9" s="276"/>
      <c r="F9" s="276"/>
      <c r="G9" s="276"/>
      <c r="H9" s="276"/>
      <c r="I9" s="276"/>
      <c r="J9" s="276"/>
      <c r="K9" s="276"/>
      <c r="L9" s="277"/>
    </row>
    <row r="10" spans="1:12" s="41" customFormat="1" ht="89.25" customHeight="1" x14ac:dyDescent="0.25">
      <c r="A10" s="42" t="s">
        <v>171</v>
      </c>
      <c r="B10" s="290" t="s">
        <v>172</v>
      </c>
      <c r="C10" s="276"/>
      <c r="D10" s="276"/>
      <c r="E10" s="276"/>
      <c r="F10" s="276"/>
      <c r="G10" s="276"/>
      <c r="H10" s="276"/>
      <c r="I10" s="276"/>
      <c r="J10" s="276"/>
      <c r="K10" s="276"/>
      <c r="L10" s="277"/>
    </row>
    <row r="11" spans="1:12" s="1" customFormat="1" ht="25.5" customHeight="1" x14ac:dyDescent="0.2">
      <c r="A11" s="278" t="s">
        <v>173</v>
      </c>
      <c r="B11" s="279"/>
      <c r="C11" s="279"/>
      <c r="D11" s="279"/>
      <c r="E11" s="279"/>
      <c r="F11" s="279"/>
      <c r="G11" s="279"/>
      <c r="H11" s="279"/>
      <c r="I11" s="279"/>
      <c r="J11" s="279"/>
      <c r="K11" s="279"/>
      <c r="L11" s="280"/>
    </row>
    <row r="12" spans="1:12" s="41" customFormat="1" ht="78" customHeight="1" x14ac:dyDescent="0.25">
      <c r="A12" s="43" t="s">
        <v>174</v>
      </c>
      <c r="B12" s="275" t="s">
        <v>175</v>
      </c>
      <c r="C12" s="276"/>
      <c r="D12" s="276"/>
      <c r="E12" s="276"/>
      <c r="F12" s="276"/>
      <c r="G12" s="276"/>
      <c r="H12" s="276"/>
      <c r="I12" s="276"/>
      <c r="J12" s="276"/>
      <c r="K12" s="276"/>
      <c r="L12" s="277"/>
    </row>
    <row r="13" spans="1:12" s="41" customFormat="1" ht="61.5" customHeight="1" x14ac:dyDescent="0.25">
      <c r="A13" s="43" t="s">
        <v>176</v>
      </c>
      <c r="B13" s="275" t="s">
        <v>177</v>
      </c>
      <c r="C13" s="276"/>
      <c r="D13" s="276"/>
      <c r="E13" s="276"/>
      <c r="F13" s="276"/>
      <c r="G13" s="276"/>
      <c r="H13" s="276"/>
      <c r="I13" s="276"/>
      <c r="J13" s="276"/>
      <c r="K13" s="276"/>
      <c r="L13" s="277"/>
    </row>
    <row r="14" spans="1:12" s="41" customFormat="1" ht="96.75" customHeight="1" x14ac:dyDescent="0.25">
      <c r="A14" s="43" t="s">
        <v>178</v>
      </c>
      <c r="B14" s="275" t="s">
        <v>179</v>
      </c>
      <c r="C14" s="276"/>
      <c r="D14" s="276"/>
      <c r="E14" s="276"/>
      <c r="F14" s="276"/>
      <c r="G14" s="276"/>
      <c r="H14" s="276"/>
      <c r="I14" s="276"/>
      <c r="J14" s="276"/>
      <c r="K14" s="276"/>
      <c r="L14" s="277"/>
    </row>
    <row r="15" spans="1:12" ht="12.75" x14ac:dyDescent="0.2">
      <c r="A15" s="294"/>
      <c r="B15" s="295"/>
      <c r="C15" s="295"/>
      <c r="D15" s="295"/>
      <c r="E15" s="295"/>
      <c r="F15" s="295"/>
      <c r="G15" s="295"/>
      <c r="H15" s="295"/>
      <c r="I15" s="295"/>
      <c r="J15" s="295"/>
      <c r="K15" s="295"/>
      <c r="L15" s="296"/>
    </row>
    <row r="16" spans="1:12" s="41" customFormat="1" ht="175.5" customHeight="1" x14ac:dyDescent="0.25">
      <c r="A16" s="44" t="s">
        <v>180</v>
      </c>
      <c r="B16" s="291" t="s">
        <v>181</v>
      </c>
      <c r="C16" s="292"/>
      <c r="D16" s="292"/>
      <c r="E16" s="292"/>
      <c r="F16" s="292"/>
      <c r="G16" s="292"/>
      <c r="H16" s="292"/>
      <c r="I16" s="292"/>
      <c r="J16" s="292"/>
      <c r="K16" s="292"/>
      <c r="L16" s="293"/>
    </row>
    <row r="17" spans="1:15" s="50" customFormat="1" ht="65.25" customHeight="1" x14ac:dyDescent="0.2">
      <c r="A17" s="49" t="s">
        <v>182</v>
      </c>
      <c r="B17" s="287" t="s">
        <v>183</v>
      </c>
      <c r="C17" s="288"/>
      <c r="D17" s="288"/>
      <c r="E17" s="288"/>
      <c r="F17" s="288"/>
      <c r="G17" s="288"/>
      <c r="H17" s="288"/>
      <c r="I17" s="288"/>
      <c r="J17" s="288"/>
      <c r="K17" s="288"/>
      <c r="L17" s="289"/>
    </row>
    <row r="18" spans="1:15" ht="12.75" x14ac:dyDescent="0.2">
      <c r="A18" s="1"/>
      <c r="B18" s="1"/>
      <c r="C18" s="1"/>
      <c r="D18" s="1"/>
      <c r="E18" s="1"/>
      <c r="F18" s="1"/>
      <c r="G18" s="1"/>
      <c r="H18" s="1"/>
      <c r="I18" s="1"/>
      <c r="J18" s="1"/>
      <c r="K18" s="1"/>
    </row>
    <row r="19" spans="1:15" ht="58.5" customHeight="1" x14ac:dyDescent="0.2">
      <c r="A19" s="260"/>
      <c r="B19" s="260"/>
      <c r="C19" s="260"/>
      <c r="D19" s="260"/>
      <c r="E19" s="260"/>
      <c r="F19" s="260"/>
      <c r="G19" s="260"/>
      <c r="H19" s="260"/>
      <c r="I19" s="260"/>
      <c r="J19" s="260"/>
      <c r="K19" s="260"/>
      <c r="L19" s="260"/>
      <c r="M19" s="70"/>
      <c r="N19" s="70"/>
      <c r="O19" s="70"/>
    </row>
    <row r="20" spans="1:15" ht="15" x14ac:dyDescent="0.2">
      <c r="A20" s="75"/>
      <c r="B20" s="50"/>
      <c r="C20" s="50"/>
      <c r="D20" s="50"/>
      <c r="E20" s="50"/>
      <c r="F20" s="50"/>
      <c r="G20" s="50"/>
      <c r="H20" s="50"/>
      <c r="I20" s="50"/>
      <c r="J20" s="50"/>
      <c r="K20" s="50"/>
      <c r="L20" s="50"/>
      <c r="M20" s="50"/>
      <c r="N20" s="50"/>
      <c r="O20" s="50"/>
    </row>
    <row r="21" spans="1:15" ht="15" x14ac:dyDescent="0.2">
      <c r="A21" s="75"/>
      <c r="B21" s="50"/>
      <c r="C21" s="50"/>
      <c r="D21" s="50"/>
      <c r="E21" s="50"/>
      <c r="F21" s="50"/>
      <c r="G21" s="50"/>
      <c r="H21" s="50"/>
      <c r="I21" s="50"/>
      <c r="J21" s="50"/>
      <c r="K21" s="50"/>
      <c r="L21" s="50"/>
      <c r="M21" s="50"/>
      <c r="N21" s="50"/>
      <c r="O21" s="50"/>
    </row>
    <row r="22" spans="1:15" ht="15" x14ac:dyDescent="0.2">
      <c r="A22" s="75"/>
      <c r="B22" s="50"/>
      <c r="C22" s="50"/>
      <c r="D22" s="50"/>
      <c r="E22" s="50"/>
      <c r="F22" s="50"/>
      <c r="G22" s="50"/>
      <c r="H22" s="50"/>
      <c r="I22" s="50"/>
      <c r="J22" s="50"/>
      <c r="K22" s="50"/>
      <c r="L22" s="50"/>
      <c r="M22" s="50"/>
      <c r="N22" s="50"/>
      <c r="O22" s="50"/>
    </row>
    <row r="23" spans="1:15" ht="15" x14ac:dyDescent="0.2">
      <c r="A23" s="68"/>
      <c r="B23" s="50"/>
      <c r="C23" s="50"/>
      <c r="D23" s="50"/>
      <c r="E23" s="50"/>
      <c r="F23" s="50"/>
      <c r="G23" s="50"/>
      <c r="H23" s="50"/>
      <c r="I23" s="50"/>
      <c r="J23" s="50"/>
      <c r="K23" s="50"/>
      <c r="L23" s="50"/>
      <c r="M23" s="50"/>
      <c r="N23" s="50"/>
      <c r="O23" s="50"/>
    </row>
    <row r="24" spans="1:15" ht="51" customHeight="1" x14ac:dyDescent="0.2">
      <c r="A24" s="261"/>
      <c r="B24" s="261"/>
      <c r="C24" s="261"/>
      <c r="D24" s="261"/>
      <c r="E24" s="261"/>
      <c r="F24" s="261"/>
      <c r="G24" s="261"/>
      <c r="H24" s="261"/>
      <c r="I24" s="261"/>
      <c r="J24" s="261"/>
      <c r="K24" s="261"/>
      <c r="L24" s="261"/>
      <c r="M24" s="50"/>
      <c r="N24" s="50"/>
      <c r="O24" s="50"/>
    </row>
    <row r="25" spans="1:15" ht="15" x14ac:dyDescent="0.2">
      <c r="A25" s="75"/>
      <c r="B25" s="50"/>
      <c r="C25" s="50"/>
      <c r="D25" s="50"/>
      <c r="E25" s="50"/>
      <c r="F25" s="50"/>
      <c r="G25" s="50"/>
      <c r="H25" s="50"/>
      <c r="I25" s="50"/>
      <c r="J25" s="50"/>
      <c r="K25" s="50"/>
      <c r="L25" s="50"/>
      <c r="M25" s="50"/>
      <c r="N25" s="50"/>
      <c r="O25" s="50"/>
    </row>
    <row r="26" spans="1:15" ht="15" x14ac:dyDescent="0.2">
      <c r="A26" s="75"/>
      <c r="B26" s="50"/>
      <c r="C26" s="50"/>
      <c r="D26" s="50"/>
      <c r="E26" s="50"/>
      <c r="F26" s="50"/>
      <c r="G26" s="50"/>
      <c r="H26" s="50"/>
      <c r="I26" s="50"/>
      <c r="J26" s="50"/>
      <c r="K26" s="50"/>
      <c r="L26" s="50"/>
      <c r="M26" s="50"/>
      <c r="N26" s="50"/>
      <c r="O26" s="50"/>
    </row>
    <row r="27" spans="1:15" ht="15" x14ac:dyDescent="0.25">
      <c r="A27" s="76"/>
      <c r="B27"/>
      <c r="C27"/>
      <c r="D27"/>
      <c r="E27"/>
      <c r="F27"/>
      <c r="G27"/>
      <c r="H27"/>
      <c r="I27"/>
      <c r="J27"/>
      <c r="K27"/>
      <c r="L27"/>
      <c r="M27"/>
      <c r="N27"/>
      <c r="O27"/>
    </row>
    <row r="28" spans="1:15" ht="15" x14ac:dyDescent="0.25">
      <c r="A28" s="262"/>
      <c r="B28" s="263"/>
      <c r="C28" s="263"/>
      <c r="D28" s="263"/>
      <c r="E28" s="263"/>
      <c r="F28" s="263"/>
      <c r="G28" s="263"/>
      <c r="H28" s="263"/>
      <c r="I28" s="263"/>
      <c r="J28" s="263"/>
      <c r="K28" s="263"/>
      <c r="L28" s="263"/>
      <c r="M28" s="263"/>
      <c r="N28" s="263"/>
      <c r="O28" s="263"/>
    </row>
  </sheetData>
  <sheetProtection algorithmName="SHA-512" hashValue="cvHI1gbW+4eYCBrPfDusILAwwgQWdDRp6ldUmNELX+xMVrUmsTYH20t3UfsDt2L+O1YjtfLUzD/Fn5GZTid02g==" saltValue="eNWpuoA7ya/eBYmY2ynTEw==" spinCount="100000" sheet="1" formatCells="0" formatColumns="0" formatRows="0"/>
  <protectedRanges>
    <protectedRange sqref="K1" name="Intervallo5"/>
    <protectedRange sqref="A2:K5 A13:K14 A7:K8 A16:K16 A10:K10 A9 A12" name="Intervallo1"/>
    <protectedRange sqref="L2:L3" name="Intervallo1_1"/>
    <protectedRange sqref="A17:K17" name="Intervallo1_2"/>
    <protectedRange sqref="B9:K9" name="Intervallo1_3_1"/>
    <protectedRange sqref="B12:K12" name="Intervallo1_4"/>
  </protectedRanges>
  <mergeCells count="23">
    <mergeCell ref="A5:L5"/>
    <mergeCell ref="B17:L17"/>
    <mergeCell ref="B10:L10"/>
    <mergeCell ref="B9:L9"/>
    <mergeCell ref="B16:L16"/>
    <mergeCell ref="A15:L15"/>
    <mergeCell ref="B12:L12"/>
    <mergeCell ref="A19:L19"/>
    <mergeCell ref="A24:L24"/>
    <mergeCell ref="A28:O28"/>
    <mergeCell ref="A1:L1"/>
    <mergeCell ref="A2:B2"/>
    <mergeCell ref="C2:L2"/>
    <mergeCell ref="A3:B3"/>
    <mergeCell ref="C3:L3"/>
    <mergeCell ref="A4:B4"/>
    <mergeCell ref="C4:L4"/>
    <mergeCell ref="B13:L13"/>
    <mergeCell ref="B14:L14"/>
    <mergeCell ref="A11:L11"/>
    <mergeCell ref="A6:L6"/>
    <mergeCell ref="B7:L7"/>
    <mergeCell ref="B8:L8"/>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2.xml><?xml version="1.0" encoding="utf-8"?>
<ds:datastoreItem xmlns:ds="http://schemas.openxmlformats.org/officeDocument/2006/customXml" ds:itemID="{B833A9BF-D755-45A7-8800-0CB6A2247CF6}">
  <ds:schemaRefs>
    <ds:schemaRef ds:uri="http://purl.org/dc/terms/"/>
    <ds:schemaRef ds:uri="http://schemas.microsoft.com/office/2006/documentManagement/types"/>
    <ds:schemaRef ds:uri="http://www.w3.org/XML/1998/namespace"/>
    <ds:schemaRef ds:uri="http://schemas.microsoft.com/office/2006/metadata/properties"/>
    <ds:schemaRef ds:uri="http://schemas.microsoft.com/office/infopath/2007/PartnerControls"/>
    <ds:schemaRef ds:uri="http://purl.org/dc/dcmitype/"/>
    <ds:schemaRef ds:uri="http://schemas.openxmlformats.org/package/2006/metadata/core-properties"/>
    <ds:schemaRef ds:uri="0f00e08e-b239-48d4-ae3a-b8ef0f4abf2f"/>
    <ds:schemaRef ds:uri="http://purl.org/dc/elements/1.1/"/>
  </ds:schemaRefs>
</ds:datastoreItem>
</file>

<file path=customXml/itemProps3.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Obiettivi FUNZ_RESP</vt:lpstr>
      <vt:lpstr>Scheda Ass,Mon,Sint Obiettivi</vt:lpstr>
      <vt:lpstr>Scheda comportamenti Funz_ resp</vt:lpstr>
      <vt:lpstr>RELAZIONE DI SINTESI</vt:lpstr>
      <vt:lpstr>Istruzioni Compilazione</vt:lpstr>
      <vt:lpstr>'Istruzioni Compilazione'!Area_stampa</vt:lpstr>
      <vt:lpstr>'Obiettivi FUNZ_RESP'!Area_stampa</vt:lpstr>
      <vt:lpstr>'Scheda Ass,Mon,Sint Obiettivi'!Area_stampa</vt:lpstr>
      <vt:lpstr>'Scheda comportamenti Funz_ resp'!Area_stampa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NICOLA ALESSANDRO MARTI</cp:lastModifiedBy>
  <cp:revision/>
  <cp:lastPrinted>2026-03-30T12:30:57Z</cp:lastPrinted>
  <dcterms:created xsi:type="dcterms:W3CDTF">2014-11-14T17:12:20Z</dcterms:created>
  <dcterms:modified xsi:type="dcterms:W3CDTF">2026-03-31T07:11:45Z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