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Paolo\Desktop\Nuova cartella\"/>
    </mc:Choice>
  </mc:AlternateContent>
  <bookViews>
    <workbookView xWindow="0" yWindow="0" windowWidth="6012" windowHeight="1356" tabRatio="791" activeTab="1"/>
  </bookViews>
  <sheets>
    <sheet name="Obiettivi EP_NO_RESP" sheetId="14" r:id="rId1"/>
    <sheet name="OBIETTIVI ass.,monit.,sintesi." sheetId="7" r:id="rId2"/>
    <sheet name="comportamenti EP_INC_NO_ RESP" sheetId="8" r:id="rId3"/>
    <sheet name="RELAZIONE DI SINTESI" sheetId="9" r:id="rId4"/>
    <sheet name="Istruzioni Compilazione" sheetId="11" r:id="rId5"/>
  </sheets>
  <definedNames>
    <definedName name="_xlnm.Print_Area" localSheetId="2">'comportamenti EP_INC_NO_ RESP'!$A$1:$L$39</definedName>
    <definedName name="_xlnm.Print_Area" localSheetId="4">'Istruzioni Compilazione'!$A$1:$L$16</definedName>
    <definedName name="_xlnm.Print_Area" localSheetId="1">'OBIETTIVI ass.,monit.,sintesi.'!$A$1:$T$17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<sst xmlns="http://schemas.openxmlformats.org/spreadsheetml/2006/main" count="336" uniqueCount="247">
  <si>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</si>
  <si>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</si>
  <si>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</si>
  <si>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</si>
  <si>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</si>
  <si>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</si>
  <si>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</si>
  <si>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</si>
  <si>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</si>
  <si>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</si>
  <si>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</si>
  <si>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</si>
  <si>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</si>
  <si>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</si>
  <si>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</si>
  <si>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</si>
  <si>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</si>
  <si>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</si>
  <si>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</si>
  <si>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</si>
  <si>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</si>
  <si>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</si>
  <si>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</si>
  <si>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</si>
  <si>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</si>
  <si>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</si>
  <si>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</si>
  <si>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</si>
  <si>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</si>
  <si>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</si>
  <si>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</si>
  <si>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</si>
  <si>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</si>
  <si>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</si>
  <si>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</si>
  <si>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</si>
  <si>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</si>
  <si>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</si>
  <si>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</si>
  <si>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</si>
  <si>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</si>
  <si>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</si>
  <si>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</si>
  <si>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</si>
  <si>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</si>
  <si>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</si>
  <si>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</si>
  <si>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</si>
  <si>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</si>
  <si>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</si>
  <si>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</si>
  <si>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</si>
  <si>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</si>
  <si>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</si>
  <si>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</si>
  <si>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</si>
  <si>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</si>
  <si>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</si>
  <si>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</si>
  <si>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</si>
  <si>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</si>
  <si>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</si>
  <si>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</si>
  <si>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</si>
  <si>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</si>
  <si>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</si>
  <si>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</si>
  <si>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</si>
  <si>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</si>
  <si>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</si>
  <si>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</si>
  <si>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t>SCHEDA  DI VALUTAZIONE DEGLI OBIETTIVI OPERATIVI PER IL PERSONALE DELL'AREA DELLE ELEVATE PROFESSIONALITA'  NON RESPONSABILE DI STRUTTURA CON INCARICO CONFERITO DAL DG</t>
  </si>
  <si>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</si>
  <si>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</si>
  <si>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</si>
  <si>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</si>
  <si>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</si>
  <si>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</si>
  <si>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</si>
  <si>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</si>
  <si>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</si>
  <si>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</si>
  <si>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</si>
  <si>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</si>
  <si>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</si>
  <si>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</si>
  <si>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</si>
  <si>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</si>
  <si>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</si>
  <si>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</si>
  <si>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</si>
  <si>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</si>
  <si>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</si>
  <si>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</si>
  <si>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n_2025</t>
  </si>
  <si>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</si>
  <si>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</si>
  <si>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</si>
  <si>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</si>
  <si>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</si>
  <si>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</si>
  <si>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</si>
  <si>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</si>
  <si>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</si>
  <si>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</si>
  <si>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</si>
  <si>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</si>
  <si>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</si>
  <si>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</si>
  <si>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</si>
  <si>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</si>
  <si>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</si>
  <si>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</si>
  <si>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</si>
  <si>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</si>
  <si>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Direttore di Dipartimento/Presidente del Centro/Responsabile di Struttura e del Direttore Generale</t>
  </si>
  <si>
    <t>SCHEDA  DI VALUTAZIONE DEI COMPORTAMENTI PER IL PERSONALE DELL'AREA DELLE ELEVATE PROFESSIONALITA'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</si>
  <si>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</si>
  <si>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</si>
  <si>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</si>
  <si>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</si>
  <si>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</si>
  <si>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</si>
  <si>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</si>
  <si>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</si>
  <si>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</si>
  <si>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</si>
  <si>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</si>
  <si>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</si>
  <si>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</si>
  <si>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anceh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</si>
  <si>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</si>
  <si>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</si>
  <si>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</si>
  <si>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</si>
  <si>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CAPACITÀ DI PROGRAMMAZIONE E CONTROLLO </t>
    </r>
    <r>
      <rPr>
        <i/>
        <sz val="8"/>
        <color rgb="FF000000"/>
        <rFont val="Verdana"/>
        <family val="2"/>
      </rPr>
      <t xml:space="preserve">- Valorizzazione della programmazione e monitoraggio costante dello stato di avanzamento degli obiettivi/attività </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</si>
  <si>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</si>
  <si>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</si>
  <si>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 rispetto delle scadenze per la trasmisisone  entro il 15/2/2027 del proprio fascicolo di valutazione completo 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</si>
  <si>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</si>
  <si>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</si>
  <si>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</si>
  <si>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</si>
  <si>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</si>
  <si>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</si>
  <si>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</si>
  <si>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</si>
  <si>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</si>
  <si>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</si>
  <si>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</si>
  <si>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</si>
  <si>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</si>
  <si>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</si>
  <si>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scheme val="minor"/>
      </rPr>
      <t>si segnala che il SMVP 2026 ha modificato la regola per l'attribuzione del punteggio</t>
    </r>
    <r>
      <rPr>
        <b/>
        <sz val="8"/>
        <rFont val="Calibri"/>
        <family val="2"/>
        <scheme val="minor"/>
      </rPr>
      <t xml:space="preserve">.   </t>
    </r>
  </si>
  <si>
    <t>per l'Autovalutazione e per la Valutazione (*)</t>
  </si>
  <si>
    <t xml:space="preserve">tipo 1 </t>
  </si>
  <si>
    <t>tipo 2</t>
  </si>
  <si>
    <t>Il punteggio di valutazione, nella scala da 1 a 4, è calcolato secondo i seguenti criteri:</t>
  </si>
  <si>
    <t>Mai</t>
  </si>
  <si>
    <t>Scarso</t>
  </si>
  <si>
    <r>
      <t xml:space="preserve">✓ 1 = mancato completamento di </t>
    </r>
    <r>
      <rPr>
        <b/>
        <u/>
        <sz val="8"/>
        <rFont val="Calibri"/>
        <family val="2"/>
        <scheme val="minor"/>
      </rPr>
      <t xml:space="preserve">tutta </t>
    </r>
    <r>
      <rPr>
        <b/>
        <sz val="8"/>
        <rFont val="Calibri"/>
        <family val="2"/>
        <scheme val="minor"/>
      </rPr>
      <t xml:space="preserve">la formazione obbligatoria;   </t>
    </r>
  </si>
  <si>
    <t>Qualche volta</t>
  </si>
  <si>
    <t>Sufficiente</t>
  </si>
  <si>
    <t xml:space="preserve">✓ 2= ore di formazione fruite - con rilascio del relativo attestato nel 2026 – inferiore a 20,  inclusa la formazione obbligatoria;    </t>
  </si>
  <si>
    <t>Spesso</t>
  </si>
  <si>
    <t>Buono</t>
  </si>
  <si>
    <t xml:space="preserve">✓ 3 = ore di formazione fruite - con rilascio del relativo attestato nel 2026 – inferiore a 40 e pari o superiore a 20, inclusa la formazione obbligatoria;    </t>
  </si>
  <si>
    <t>Sempre</t>
  </si>
  <si>
    <t>Eccellente</t>
  </si>
  <si>
    <t xml:space="preserve">✓ 4 = ore di formazione fruite - con rilascio del relativo attestato nel 2026 - pari ad almeno 40, inclusa la formazione obbligatoria.    </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</si>
  <si>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</si>
  <si>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Si riportano, di seguito, i parametri di corrispondenza tra valutazione e somma da erogare - quale premio di performance individuale -  così come previsti nei precedenti SMVP, salve le competenze della contrattazione collettiva integrativa:</t>
  </si>
  <si>
    <r>
      <t>✓ 1 = mancato completamento di</t>
    </r>
    <r>
      <rPr>
        <b/>
        <u/>
        <sz val="8"/>
        <rFont val="Calibri"/>
        <family val="2"/>
        <scheme val="minor"/>
      </rPr>
      <t xml:space="preserve"> tutta </t>
    </r>
    <r>
      <rPr>
        <b/>
        <sz val="8"/>
        <rFont val="Calibri"/>
        <family val="2"/>
        <scheme val="minor"/>
      </rPr>
      <t>la formazione obbligatoria;</t>
    </r>
  </si>
  <si>
    <t>Fasce (**)</t>
  </si>
  <si>
    <t>% ponderata</t>
  </si>
  <si>
    <t>% di premio</t>
  </si>
  <si>
    <t>✓ 2= ore di formazione fruite - con rilascio del relativo attestato nel 2026 –   inferiore al 50% rispetto a quelle pianificate (&lt;50%), inclusa la formazione obbligatoria;</t>
  </si>
  <si>
    <t>rispetto al massimo attribuibile</t>
  </si>
  <si>
    <t>✓ 3 = ore di formazione fruite - con rilascio del relativo attestato nel 2026 –  superiore o pari al 50% e inferiore al 100% rispetto a quelle pianificate (&gt;= 50% e &lt; 100%), inclusa la formazione obbligatoria;</t>
  </si>
  <si>
    <t>1a fascia</t>
  </si>
  <si>
    <t>tra 85% e 100%</t>
  </si>
  <si>
    <t>✓ 4 = ore di formazione fruite - con rilascio del relativo attestato nel 2026 – pari al 100% di quelle pianificate, inclusa la formazione obbligatoria</t>
  </si>
  <si>
    <t>2a fascia</t>
  </si>
  <si>
    <t>tra 70% e 84%</t>
  </si>
  <si>
    <t>3a fascia</t>
  </si>
  <si>
    <t>tra 60% e 69%</t>
  </si>
  <si>
    <t>4a fascia</t>
  </si>
  <si>
    <t>tra 50% e 59%</t>
  </si>
  <si>
    <t>5a fascia</t>
  </si>
  <si>
    <t>tra 25,1% e 49,9%</t>
  </si>
  <si>
    <t xml:space="preserve">
</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</si>
  <si>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</si>
  <si>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</si>
  <si>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</si>
  <si>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</si>
  <si>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</si>
  <si>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</si>
  <si>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</si>
  <si>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</si>
  <si>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rgb="FF000000"/>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</si>
  <si>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</si>
  <si>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</si>
  <si>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t>Indicare il Soggetto Valutatore secondo il seguente schema riepilogativo.
Soggetto Valutato e Valutatore:
1. Responsabili di Reparto/Settore negli uffici dell’Amministrazione Centrale: Dirigente dell'Area, unitamente al/la Responsabile dell'Ufficio;
2. Capi degli Uffici afferenti ai Dipartimenti: Direttore del Dipartimento;
3. Capi degli Uffici afferenti alle Scuole: Presidente della Scuola;
4. Direttori Tecnici/Responsabili dei processi amministrativo-contabili presso i Centri: Direttore/trice - Presidente del Centro;
5. per le altre Strutture di Ateneo: Responsabile di Struttura
6. per le altre unità di personale di cat. EP: Responsabile di Struttura</t>
  </si>
  <si>
    <t xml:space="preserve">Indicare la Struttura di afferenza del Soggetto Valutato:
- presso le Aree: Area ....., Ufficio .....
- presso gli Uffici in staff al Direttore Generale/Rettore/Prorettrice: Ufficio....
- presso le Biblioteche di Area: C.A.B., Biblioteca di Area ......
- presso le Scuole: Scuola ......, Ufficio .....
- presso i Dipartimenti: Dipartimento.......Ufficio .......  oppure Dipartimento ...... (nel caso in cui il/la Valutato/a non afferisce a nessun Ufficio dipartimentale),
- presso altre Strutture di Ateneo: Centro ......, Orto botanico, .... </t>
  </si>
  <si>
    <t>1. Assegnazione Obiettivi operativi</t>
  </si>
  <si>
    <r>
      <rPr>
        <b/>
        <sz val="10"/>
        <rFont val="Verdana"/>
        <family val="2"/>
      </rPr>
      <t>Riportare nel foglio arancione (Scheda Assegnazione, Monitoraggio e Sintesi Obiettivi), gli obiettivi assegnati al Soggetto Valutato, avendo cura di compilare tutti i campi (Obiettivo, Peso, Indicatore e Target).
N.B.</t>
    </r>
    <r>
      <rPr>
        <sz val="10"/>
        <rFont val="Verdana"/>
        <family val="2"/>
      </rPr>
      <t>:</t>
    </r>
    <r>
      <rPr>
        <u/>
        <sz val="10"/>
        <rFont val="Verdana"/>
        <family val="2"/>
      </rPr>
      <t xml:space="preserve"> il peso complessivo assegnato agli Obiettivi deve essere pari a 100. 
</t>
    </r>
    <r>
      <rPr>
        <sz val="10"/>
        <rFont val="Verdana"/>
        <family val="2"/>
      </rPr>
      <t xml:space="preserve">Gli obiettivi già assegnati con il PIAO alle diverse tipologie di incarichi (personale delle Aree dei Funzionari/Elevate Professionalità) sono riportati nel foglio rosso ("Obiettivi EP_NO_RESP" estratto dal PIAO, tabella 2.2.3): per semplificare la trascrizione, si consiglia di tagliare ed incollare le celle corrispondenti e di riportarle nel foglio arancione ("OBIETTIVI ass.,monit.,sintesi"). 
Qualora il Soggetto Valutatore, </t>
    </r>
    <r>
      <rPr>
        <b/>
        <sz val="10"/>
        <rFont val="Verdana"/>
        <family val="2"/>
      </rPr>
      <t>in ragione del carico di lavoro o per altre motivazioni emerse in sede di confronto con il Soggetto Valutato</t>
    </r>
    <r>
      <rPr>
        <sz val="10"/>
        <rFont val="Verdana"/>
        <family val="2"/>
      </rPr>
      <t xml:space="preserve">, non proceda entro il </t>
    </r>
    <r>
      <rPr>
        <b/>
        <sz val="10"/>
        <rFont val="Verdana"/>
        <family val="2"/>
      </rPr>
      <t>31 marzo</t>
    </r>
    <r>
      <rPr>
        <sz val="10"/>
        <rFont val="Verdana"/>
        <family val="2"/>
      </rPr>
      <t xml:space="preserve"> a modifiche e/o integrazioni, restano in ogni caso assegnati gli obiettivi di cui al PIAO 2026-tab. 2.2.3 (foglio rosso "Obiettivi EP_NO_RESP"): in tal caso, </t>
    </r>
    <r>
      <rPr>
        <b/>
        <sz val="10"/>
        <rFont val="Verdana"/>
        <family val="2"/>
      </rPr>
      <t>non occorre</t>
    </r>
    <r>
      <rPr>
        <sz val="10"/>
        <rFont val="Verdana"/>
        <family val="2"/>
      </rPr>
      <t xml:space="preserve"> richiedere la pubblicazione del fascicolo di valutazione.
Diversamente, il Soggetto Valutatore - sentito il Soggetto Valutato - può integrare o modificare gli obiettivi già assegnati nel PIAO 2026 - tab. 2.2.3 (foglio rosso "Obiettivi EP_NO_RESP"), raccordandosi con il Direttore Generale: a questo fine, compila la scheda (foglio arancione "OBIETTIVI ass.,monit.,sintesi"), invia al Direttore Generale per la sottoscrizione e ne richiede la pubblicazione (scadenza: 15 aprile) all’Ufficio Relazioni con il pubblico-URP (con mail all’indirizzo daportale@unina.it) nell'apposita sezione del sito web (http://www.unina.it/ateneo/fascicoli_valutazione)</t>
    </r>
    <r>
      <rPr>
        <sz val="10"/>
        <color rgb="FFFF0000"/>
        <rFont val="Verdana"/>
      </rPr>
      <t xml:space="preserve">
</t>
    </r>
    <r>
      <rPr>
        <b/>
        <sz val="10"/>
        <rFont val="Verdana"/>
        <family val="2"/>
      </rPr>
      <t xml:space="preserve">ATTENZIONE! il Soggetto Valutatore (Dirigente/Responsabile di Struttura) si raccorda con il DG e sottoscrive unitamente allo stesso la scheda di Assegnazione (foglio arancione "OBIETTIVI ass.,monit.,sintesi") e comunica tempestivamente al Soggetto Valutato via PEC gli obiettivi assegnati.
</t>
    </r>
    <r>
      <rPr>
        <sz val="10"/>
        <color rgb="FFFF0000"/>
        <rFont val="Verdana"/>
      </rPr>
      <t xml:space="preserve">
</t>
    </r>
    <r>
      <rPr>
        <b/>
        <u/>
        <sz val="10"/>
        <rFont val="Verdana"/>
        <family val="2"/>
      </rPr>
      <t>SOLO per l’ulteriore personale con incarico del D.G. non menzionato nella tab. 2.2.3 (foglio rosso "Obiettivi EP_NO_RESP")</t>
    </r>
    <r>
      <rPr>
        <sz val="10"/>
        <rFont val="Verdana"/>
        <family val="2"/>
      </rPr>
      <t>, ovvero Responsabili di Reparto/Settore; Direttori Tecnici; EP con altro incarico specialistico, il Soggetto Valutatore entro il 31 marzo procede all’assegnazione agli stessi degli obiettivi di performance raccordandosi con il Direttore Generale: a questo fine, compila la scheda (foglio arancione "OBIETTIVI ass.,monit.,sintesi"), invia al Direttore Generale per la sottoscrizione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</si>
  <si>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</si>
  <si>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
</t>
    </r>
  </si>
  <si>
    <t>3.Rendicontazione finale risultati raggiunti ed Autovalutazione</t>
  </si>
  <si>
    <r>
      <t>Entro il 15 febbraio 2027 il Soggetto valutato trasmette al Soggetto Valutatore la rendicontazione finale, mediante invio dell’intero fascicolo – firmato digitalmente - unitamente alla documentazione allegata. Si precisa che:
- devono essere riportati i risultati al 31 dicembre 2026 e le evidenze riguardanti le ricadute delle attività valutate;
- deve essere allegata, per ciascun obiettivo, la relativa documentazione di dettaglio, comprovante i risultati raggiunti, mediante dati o altre evidenze oggettivamente riscontrabili;</t>
    </r>
    <r>
      <rPr>
        <b/>
        <strike/>
        <sz val="10"/>
        <color rgb="FFFF0000"/>
        <rFont val="Verdana"/>
      </rPr>
      <t xml:space="preserve">
</t>
    </r>
    <r>
      <rPr>
        <sz val="10"/>
        <color rgb="FF000000"/>
        <rFont val="Verdana"/>
      </rPr>
      <t>- deve essere riportato, nella colonna "Risultato Raggiunto (%)": il punteggio di autovalutazione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</si>
  <si>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</si>
  <si>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</si>
  <si>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</si>
  <si>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</si>
  <si>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</si>
  <si>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</si>
  <si>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</si>
  <si>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</si>
  <si>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</si>
  <si>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</si>
  <si>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rPr>
      <t>dal Soggetto Valutato</t>
    </r>
    <r>
      <rPr>
        <sz val="10"/>
        <color rgb="FF000000"/>
        <rFont val="Verdana"/>
      </rPr>
      <t xml:space="preserve">: </t>
    </r>
    <r>
      <rPr>
        <u/>
        <sz val="10"/>
        <color rgb="FF000000"/>
        <rFont val="Verdana"/>
      </rPr>
      <t>entro il 15 febbraio 2027</t>
    </r>
    <r>
      <rPr>
        <sz val="10"/>
        <color rgb="FF000000"/>
        <rFont val="Verdana"/>
      </rPr>
      <t xml:space="preserve">, completo di Autovalutazione e della necessaria documentazione allegata, via E-mail o PEC alla casella di posta istituzionale del Soggetto Valutatore, salva diversa modalità concordata con lo stesso;
- </t>
    </r>
    <r>
      <rPr>
        <b/>
        <sz val="10"/>
        <color rgb="FF000000"/>
        <rFont val="Verdana"/>
      </rPr>
      <t>dal Valutatore</t>
    </r>
    <r>
      <rPr>
        <sz val="10"/>
        <color rgb="FF000000"/>
        <rFont val="Verdana"/>
      </rPr>
      <t xml:space="preserve">: </t>
    </r>
    <r>
      <rPr>
        <u/>
        <sz val="10"/>
        <color rgb="FF000000"/>
        <rFont val="Verdana"/>
      </rPr>
      <t>entro il 28 febbraio 2027</t>
    </r>
    <r>
      <rPr>
        <sz val="10"/>
        <color rgb="FF000000"/>
        <rFont val="Verdana"/>
      </rPr>
      <t xml:space="preserve">, completo di Valutazione e </t>
    </r>
    <r>
      <rPr>
        <u/>
        <sz val="10"/>
        <color rgb="FF000000"/>
        <rFont val="Verdana"/>
      </rPr>
      <t>firmato digitalmente dal/la Valutato/a e dal Soggetto Valutatore</t>
    </r>
    <r>
      <rPr>
        <sz val="10"/>
        <color rgb="FF000000"/>
        <rFont val="Verdana"/>
      </rPr>
      <t xml:space="preserve">, a mezzo protocollo all'Ufficio Relazioni Sindacali e Trattamento Accessorio; </t>
    </r>
    <r>
      <rPr>
        <b/>
        <sz val="10"/>
        <rFont val="Verdana"/>
        <family val="2"/>
      </rPr>
      <t xml:space="preserve">nel caso in cui il Valutato non sia in possesso di firma digitale,  l'invio dell'autovalutazione al Valutatore dovrà avvenire necessariamente tramite PEC,  con apposizione della firma olografa solo nella Relazione di sintesi da trasmettere in formato pdf.   
</t>
    </r>
    <r>
      <rPr>
        <sz val="10"/>
        <color rgb="FF000000"/>
        <rFont val="Verdana"/>
      </rPr>
      <t xml:space="preserve">
- </t>
    </r>
    <r>
      <rPr>
        <b/>
        <sz val="10"/>
        <color rgb="FF000000"/>
        <rFont val="Verdana"/>
      </rPr>
      <t>dal Valutatore</t>
    </r>
    <r>
      <rPr>
        <sz val="10"/>
        <color rgb="FF000000"/>
        <rFont val="Verdana"/>
      </rPr>
      <t xml:space="preserve">: </t>
    </r>
    <r>
      <rPr>
        <u/>
        <sz val="10"/>
        <color rgb="FF000000"/>
        <rFont val="Verdana"/>
      </rPr>
      <t>entro 3 gg lavorativi successivi alla Nota protocollo ad URSTA</t>
    </r>
    <r>
      <rPr>
        <sz val="10"/>
        <color rgb="FF000000"/>
        <rFont val="Verdana"/>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</si>
  <si>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</si>
  <si>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</si>
  <si>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</si>
  <si>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 xml:space="preserve">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r>
    <r>
      <rPr>
        <sz val="11"/>
        <rFont val="Calibri"/>
        <family val="2"/>
        <scheme val="minor"/>
      </rPr>
      <t>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</si>
  <si>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</si>
  <si>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</si>
  <si>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PARTE SECONDA: OBIETTIVI CONNESSI A COMPETENZE E COMPORTAMENTI</t>
  </si>
  <si>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</si>
  <si>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</si>
  <si>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Supporto alla direzione dell'Orto Botanico  DG 2022/392 del 13/04/2022)</t>
  </si>
  <si>
    <t>1/01/2026-31/12/2026</t>
  </si>
  <si>
    <t>dott.ssa Rosa Muoio</t>
  </si>
  <si>
    <t>Prof. Paolo Caputo</t>
  </si>
  <si>
    <t>Orto Botanico di Napoli</t>
  </si>
  <si>
    <t>Produzione di una relazione documentata sulle principali criticità riscontrate e sulle possibilità di risoluzione.</t>
  </si>
  <si>
    <t>Incremento della presenza di stagisti e tirocinanti di varia provenienza. Miglioramento della qualità e della fruibilità delle collezioni</t>
  </si>
  <si>
    <t>Invio al Direttore della relazione  entro il 1° dicembre 2026</t>
  </si>
  <si>
    <t>Organizzazione, gestione e coordinamento di eventi e manifestazioni culturali per diffondere la cultura naturalistica nell’ambito delle attività di Terza Missione quali ad esempio: la Festa dell’Albero, Planta – Il giardino e non solo, Maggio dei Monumenti, Natale in Orto. Progettazione e realizzazione di laboratori didattico-scientifici destinati a studenti di ogni ordine e grado. Ideazione e realizzazione di itinerari tematici di visita guidata diversificati in base al gruppo target.</t>
  </si>
  <si>
    <t xml:space="preserve"> Numero degli eventi (manifestazioni, laboratori, aperture straordinarie, visite guidate),  visibilità mediatica, e diversificazione dell'offerta culturale in ambito naturalistico. </t>
  </si>
  <si>
    <t>Incremento e diversificazione del numero e della tipologia  di partecipanti agli eventi; aumento della visibilità mediatica tramite numero di accessi  e visualizzazioni dei post dedicati agli eventi rispetto al 2025 sui canali social e il sito istituzionale; incremento delle visite guidate e aperture straordinarie</t>
  </si>
  <si>
    <t>Pianificazione e coordinamento strategico dell’interazione dell’Orto Botanico con le altre strutture dell’Ateneo Fridericiano quali Dipartimenti e Centri di ricerca, con la Rete Museale Campana, con le istituzioni e le agenzie territoriali, quali enti locali, tribunale dei minorenni, scuole e municipalità, per  la realizzazione di programmi per la diffusione delle tematiche naturalistiche e ambientali Le attività principali comprenderanno progetti interdisciplinari e attività finalizzate al coinvolgimento sia di studenti che della cittadinanza.</t>
  </si>
  <si>
    <t>Incremento numero di attività:  anno 2026 maggiore o uguale all'anno 2025; incremento delle tematiche affontate</t>
  </si>
  <si>
    <t>Coordinamento e tutoraggio di stage e tirocini formativi in riferimento ai vari protocolli di intesa con enti di formazione pubblici e privati anche nell’ ambito di mobilità internazionale (Erasmus). Supervisione scientifica delle collezioni botaniche coltivate nella Sezione sperimentale per le piante officinali.</t>
  </si>
  <si>
    <t xml:space="preserve">Numero di tirocinanti, stagisti e ospiti stranieri; implementazione della pannellistica a corredo delle collezioni. </t>
  </si>
  <si>
    <t xml:space="preserve"> Numero programmi di pubblico interesse organizzati in collaborazione con le altre strutture di Ateneo;  numero e varietà tematica delle collaborazioni. </t>
  </si>
  <si>
    <t>Analisi delle criticità riscontrate nel corso delle manifestazioni dell'anno di riferimento con grande affluenza di pubblico (es. Planta e festa dell’Albero) per migliorarne la fruibilità da parte dei visitatori quali gestione spazi e logistica, team-building , strategie di coinvolgimento del pubblico e sicurezza del pubblico.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</si>
</sst>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00"/>
  </numFmts>
  <fonts count="76"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sz val="12"/>
      <name val="Calibri"/>
      <family val="1"/>
    </font>
    <font>
      <sz val="12"/>
      <color rgb="FF000000"/>
      <name val="Wingdings"/>
      <charset val="2"/>
    </font>
    <font>
      <strike/>
      <sz val="11"/>
      <color rgb="FFFF0000"/>
      <name val="Calibri"/>
      <family val="2"/>
    </font>
    <font>
      <sz val="11"/>
      <color rgb="FF000000"/>
      <name val="Calibri"/>
      <family val="2"/>
    </font>
    <font>
      <sz val="10"/>
      <color rgb="FF000000"/>
      <name val="Verdana"/>
    </font>
    <font>
      <b/>
      <sz val="10"/>
      <color rgb="FF000000"/>
      <name val="Verdana"/>
    </font>
    <font>
      <u/>
      <sz val="10"/>
      <color rgb="FF000000"/>
      <name val="Verdana"/>
    </font>
    <font>
      <sz val="10"/>
      <color rgb="FFFF0000"/>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b/>
      <strike/>
      <sz val="10"/>
      <color rgb="FFFF0000"/>
      <name val="Verdana"/>
    </font>
    <font>
      <sz val="10"/>
      <color rgb="FFFF0000"/>
      <name val="Verdana"/>
    </font>
    <font>
      <sz val="11"/>
      <name val="Calibri"/>
      <family val="2"/>
      <scheme val="minor"/>
    </font>
    <font>
      <sz val="10"/>
      <name val="Calibri"/>
      <family val="2"/>
      <scheme val="minor"/>
    </font>
    <font>
      <b/>
      <sz val="10"/>
      <name val="Calibri"/>
      <family val="2"/>
      <scheme val="minor"/>
    </font>
    <font>
      <b/>
      <u/>
      <sz val="11"/>
      <name val="Calibri"/>
      <family val="2"/>
      <scheme val="minor"/>
    </font>
    <font>
      <b/>
      <sz val="11"/>
      <name val="Calibri"/>
      <family val="2"/>
      <scheme val="minor"/>
    </font>
    <font>
      <b/>
      <i/>
      <sz val="10"/>
      <name val="Calibri"/>
      <family val="2"/>
      <scheme val="minor"/>
    </font>
    <font>
      <sz val="11"/>
      <color rgb="FFFF0000"/>
      <name val="Cambria"/>
      <family val="2"/>
      <scheme val="major"/>
    </font>
    <font>
      <b/>
      <i/>
      <sz val="11"/>
      <name val="Calibri"/>
      <family val="2"/>
      <scheme val="minor"/>
    </font>
    <font>
      <b/>
      <sz val="14"/>
      <name val="Calibri"/>
      <family val="2"/>
      <scheme val="minor"/>
    </font>
    <font>
      <b/>
      <u/>
      <sz val="10"/>
      <name val="Calibri"/>
      <family val="2"/>
      <scheme val="minor"/>
    </font>
    <font>
      <strike/>
      <sz val="10"/>
      <name val="Calibri"/>
      <family val="2"/>
      <scheme val="minor"/>
    </font>
    <font>
      <strike/>
      <sz val="11"/>
      <name val="Calibri"/>
      <family val="2"/>
    </font>
    <font>
      <sz val="11"/>
      <color rgb="FF000000"/>
      <name val="Calibri"/>
      <family val="2"/>
      <scheme val="minor"/>
    </font>
    <font>
      <b/>
      <sz val="11"/>
      <color rgb="FFFF0000"/>
      <name val="Calibri"/>
      <family val="2"/>
      <scheme val="minor"/>
    </font>
    <font>
      <b/>
      <u/>
      <sz val="8"/>
      <name val="Calibri"/>
      <family val="2"/>
      <scheme val="minor"/>
    </font>
    <font>
      <sz val="11"/>
      <color rgb="FFC00000"/>
      <name val="Calibri"/>
      <family val="2"/>
      <scheme val="minor"/>
    </font>
    <font>
      <b/>
      <u/>
      <sz val="10"/>
      <name val="Verdana"/>
      <family val="2"/>
    </font>
  </fonts>
  <fills count="2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7891B0"/>
        <bgColor indexed="64"/>
      </patternFill>
    </fill>
    <fill>
      <patternFill patternType="solid">
        <fgColor rgb="FFC5D3FF"/>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4D4D4"/>
        <bgColor indexed="64"/>
      </patternFill>
    </fill>
    <fill>
      <patternFill patternType="solid">
        <fgColor rgb="FFD9D9D9"/>
        <bgColor rgb="FF000000"/>
      </patternFill>
    </fill>
    <fill>
      <patternFill patternType="solid">
        <fgColor rgb="FFEBF1DE"/>
        <bgColor rgb="FF000000"/>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 fillId="0" borderId="0"/>
    <xf numFmtId="0" fontId="7" fillId="0" borderId="0"/>
  </cellStyleXfs>
  <cellXfs count="348">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4"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164" fontId="13" fillId="2" borderId="15" xfId="0" applyNumberFormat="1" applyFont="1" applyFill="1" applyBorder="1" applyAlignment="1" applyProtection="1">
      <alignment horizontal="left" vertical="top" wrapText="1"/>
      <protection locked="0"/>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9" fontId="18" fillId="2" borderId="24" xfId="0" applyNumberFormat="1" applyFont="1" applyFill="1" applyBorder="1" applyAlignment="1" applyProtection="1">
      <alignment horizontal="center" vertical="center" wrapText="1"/>
      <protection locked="0"/>
    </xf>
    <xf numFmtId="0" fontId="19" fillId="2" borderId="24" xfId="0" applyFont="1" applyFill="1" applyBorder="1" applyAlignment="1" applyProtection="1">
      <alignment horizontal="center" vertical="center"/>
      <protection locked="0"/>
    </xf>
    <xf numFmtId="17" fontId="18" fillId="2" borderId="24" xfId="0" applyNumberFormat="1" applyFont="1" applyFill="1" applyBorder="1" applyAlignment="1" applyProtection="1">
      <alignment horizontal="left" vertical="center" wrapText="1"/>
      <protection locked="0"/>
    </xf>
    <xf numFmtId="9" fontId="18" fillId="2" borderId="24" xfId="0" applyNumberFormat="1" applyFont="1" applyFill="1" applyBorder="1" applyAlignment="1" applyProtection="1">
      <alignment horizontal="left" vertical="center" wrapText="1"/>
      <protection locked="0"/>
    </xf>
    <xf numFmtId="0" fontId="0" fillId="0" borderId="24" xfId="0" applyBorder="1" applyAlignment="1" applyProtection="1">
      <alignment horizontal="center" vertical="center" wrapText="1"/>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4" xfId="0" applyFont="1" applyFill="1" applyBorder="1" applyAlignment="1">
      <alignment horizontal="center" vertical="top"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16" fillId="4" borderId="31" xfId="0" applyFont="1" applyFill="1" applyBorder="1" applyAlignment="1">
      <alignment horizontal="center" vertical="center" wrapText="1"/>
    </xf>
    <xf numFmtId="0" fontId="20" fillId="2" borderId="26" xfId="0" applyFont="1" applyFill="1" applyBorder="1" applyAlignment="1" applyProtection="1">
      <alignment horizontal="left" vertical="center" wrapText="1"/>
      <protection locked="0"/>
    </xf>
    <xf numFmtId="0" fontId="16" fillId="4" borderId="7" xfId="0" applyFont="1" applyFill="1" applyBorder="1" applyAlignment="1">
      <alignment horizontal="center" vertical="center" wrapText="1"/>
    </xf>
    <xf numFmtId="0" fontId="0" fillId="0" borderId="7" xfId="0" applyBorder="1" applyAlignment="1" applyProtection="1">
      <alignment horizontal="center"/>
      <protection locked="0"/>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4" fillId="5" borderId="0" xfId="0" applyFont="1" applyFill="1"/>
    <xf numFmtId="0" fontId="4" fillId="5" borderId="0" xfId="0" applyFont="1" applyFill="1" applyAlignment="1">
      <alignment vertical="top"/>
    </xf>
    <xf numFmtId="0" fontId="5" fillId="5" borderId="0" xfId="0" applyFont="1" applyFill="1"/>
    <xf numFmtId="0" fontId="0" fillId="5" borderId="0" xfId="0" applyFill="1" applyProtection="1">
      <protection locked="0"/>
    </xf>
    <xf numFmtId="0" fontId="0" fillId="5" borderId="28"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40" fillId="0" borderId="0" xfId="0" applyFont="1" applyAlignment="1">
      <alignment horizontal="left" vertical="center" indent="4"/>
    </xf>
    <xf numFmtId="0" fontId="39" fillId="0" borderId="0" xfId="0" applyFont="1" applyAlignment="1">
      <alignment vertical="center" wrapText="1"/>
    </xf>
    <xf numFmtId="0" fontId="42" fillId="0" borderId="0" xfId="0" applyFont="1" applyAlignment="1">
      <alignment horizontal="left" vertical="center" indent="4"/>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20" fillId="15" borderId="13" xfId="0" applyFont="1" applyFill="1" applyBorder="1" applyAlignment="1">
      <alignment wrapText="1"/>
    </xf>
    <xf numFmtId="0" fontId="3" fillId="5" borderId="0" xfId="0" applyFont="1" applyFill="1" applyAlignment="1" applyProtection="1">
      <alignment wrapText="1"/>
      <protection locked="0"/>
    </xf>
    <xf numFmtId="0" fontId="5" fillId="0" borderId="0" xfId="0" applyFont="1" applyAlignment="1">
      <alignment horizontal="center" vertical="top" wrapText="1"/>
    </xf>
    <xf numFmtId="0" fontId="5" fillId="0" borderId="0" xfId="0" applyFont="1" applyAlignment="1">
      <alignment horizontal="left" vertical="top" wrapText="1"/>
    </xf>
    <xf numFmtId="0" fontId="52" fillId="0" borderId="7" xfId="0" applyFont="1" applyBorder="1" applyAlignment="1">
      <alignment vertical="center" wrapText="1"/>
    </xf>
    <xf numFmtId="0" fontId="51" fillId="16" borderId="4" xfId="0" applyFont="1" applyFill="1" applyBorder="1" applyAlignment="1">
      <alignment horizontal="center" vertical="center" wrapText="1"/>
    </xf>
    <xf numFmtId="10" fontId="52" fillId="0" borderId="4" xfId="0" applyNumberFormat="1" applyFont="1" applyBorder="1" applyAlignment="1">
      <alignment horizontal="center" vertical="center" wrapText="1"/>
    </xf>
    <xf numFmtId="10" fontId="52" fillId="0" borderId="7" xfId="0" applyNumberFormat="1" applyFont="1" applyBorder="1" applyAlignment="1">
      <alignment horizontal="center" vertical="center" wrapText="1"/>
    </xf>
    <xf numFmtId="0" fontId="51" fillId="16" borderId="19" xfId="0" applyFont="1" applyFill="1" applyBorder="1" applyAlignment="1">
      <alignment horizontal="center" vertical="center" wrapText="1"/>
    </xf>
    <xf numFmtId="0" fontId="52" fillId="0" borderId="1" xfId="0" applyFont="1" applyBorder="1" applyAlignment="1">
      <alignment vertical="center" wrapText="1"/>
    </xf>
    <xf numFmtId="10" fontId="52" fillId="0" borderId="1"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59" fillId="0" borderId="0" xfId="0" applyFont="1" applyAlignment="1">
      <alignment vertical="center"/>
    </xf>
    <xf numFmtId="0" fontId="60" fillId="17" borderId="19" xfId="0" applyFont="1" applyFill="1" applyBorder="1" applyAlignment="1">
      <alignment horizontal="center" vertical="center" wrapText="1"/>
    </xf>
    <xf numFmtId="0" fontId="60" fillId="18" borderId="19" xfId="0" applyFont="1" applyFill="1" applyBorder="1" applyAlignment="1">
      <alignment horizontal="center" vertical="center" wrapText="1"/>
    </xf>
    <xf numFmtId="0" fontId="62" fillId="0" borderId="0" xfId="0" applyFont="1" applyAlignment="1">
      <alignment vertical="center"/>
    </xf>
    <xf numFmtId="0" fontId="63" fillId="19" borderId="1" xfId="0" applyFont="1" applyFill="1" applyBorder="1" applyAlignment="1">
      <alignment horizontal="left" vertical="center" wrapText="1"/>
    </xf>
    <xf numFmtId="0" fontId="59" fillId="19" borderId="1" xfId="0" applyFont="1" applyFill="1" applyBorder="1" applyAlignment="1">
      <alignment horizontal="center" vertical="center" wrapText="1"/>
    </xf>
    <xf numFmtId="0" fontId="59" fillId="19" borderId="1" xfId="0" applyFont="1" applyFill="1" applyBorder="1" applyAlignment="1">
      <alignment vertical="center" wrapText="1"/>
    </xf>
    <xf numFmtId="0" fontId="59" fillId="19" borderId="1" xfId="0" applyFont="1" applyFill="1" applyBorder="1" applyAlignment="1">
      <alignment horizontal="left" vertical="center" wrapText="1"/>
    </xf>
    <xf numFmtId="0" fontId="60" fillId="20" borderId="1" xfId="0" applyFont="1" applyFill="1" applyBorder="1" applyAlignment="1">
      <alignment horizontal="left" vertical="center" wrapText="1"/>
    </xf>
    <xf numFmtId="0" fontId="60" fillId="17" borderId="7" xfId="0" applyFont="1" applyFill="1" applyBorder="1" applyAlignment="1">
      <alignment horizontal="left" vertical="center" wrapText="1"/>
    </xf>
    <xf numFmtId="0" fontId="2" fillId="21" borderId="19" xfId="0" applyFont="1" applyFill="1" applyBorder="1" applyAlignment="1">
      <alignment horizontal="left" vertical="center" wrapText="1"/>
    </xf>
    <xf numFmtId="0" fontId="3" fillId="21" borderId="19" xfId="0" applyFont="1" applyFill="1" applyBorder="1" applyAlignment="1">
      <alignment horizontal="center" vertical="center" wrapText="1"/>
    </xf>
    <xf numFmtId="0" fontId="3" fillId="21" borderId="19" xfId="0" applyFont="1" applyFill="1" applyBorder="1" applyAlignment="1">
      <alignment horizontal="left" vertical="center" wrapText="1"/>
    </xf>
    <xf numFmtId="0" fontId="3" fillId="21" borderId="4" xfId="0" applyFont="1" applyFill="1" applyBorder="1" applyAlignment="1">
      <alignment horizontal="left" vertical="center" wrapText="1"/>
    </xf>
    <xf numFmtId="0" fontId="60" fillId="20" borderId="4" xfId="0" applyFont="1" applyFill="1" applyBorder="1" applyAlignment="1">
      <alignment horizontal="left" vertical="center" wrapText="1"/>
    </xf>
    <xf numFmtId="9" fontId="3" fillId="17" borderId="7" xfId="0" applyNumberFormat="1" applyFont="1" applyFill="1" applyBorder="1" applyAlignment="1">
      <alignment horizontal="left" vertical="center" wrapText="1"/>
    </xf>
    <xf numFmtId="0" fontId="2" fillId="22" borderId="7" xfId="0" applyFont="1" applyFill="1" applyBorder="1" applyAlignment="1">
      <alignment horizontal="left" vertical="center" wrapText="1"/>
    </xf>
    <xf numFmtId="0" fontId="2" fillId="22" borderId="7" xfId="0" applyFont="1" applyFill="1" applyBorder="1" applyAlignment="1">
      <alignment horizontal="center" vertical="center" wrapText="1"/>
    </xf>
    <xf numFmtId="0" fontId="60" fillId="20" borderId="7" xfId="0" applyFont="1" applyFill="1" applyBorder="1" applyAlignment="1">
      <alignment horizontal="left" vertical="center" wrapText="1"/>
    </xf>
    <xf numFmtId="0" fontId="2" fillId="17" borderId="7" xfId="0" applyFont="1" applyFill="1" applyBorder="1" applyAlignment="1">
      <alignment horizontal="left" vertical="center" wrapText="1"/>
    </xf>
    <xf numFmtId="0" fontId="59" fillId="0" borderId="24" xfId="0" applyFont="1" applyBorder="1" applyAlignment="1">
      <alignment vertical="center"/>
    </xf>
    <xf numFmtId="0" fontId="59" fillId="21" borderId="34" xfId="0" applyFont="1" applyFill="1" applyBorder="1" applyAlignment="1">
      <alignment horizontal="left" vertical="center" wrapText="1"/>
    </xf>
    <xf numFmtId="0" fontId="59" fillId="21" borderId="34" xfId="0" applyFont="1" applyFill="1" applyBorder="1" applyAlignment="1">
      <alignment horizontal="center" vertical="center" wrapText="1"/>
    </xf>
    <xf numFmtId="0" fontId="23" fillId="21" borderId="34" xfId="0" applyFont="1" applyFill="1" applyBorder="1" applyAlignment="1">
      <alignment horizontal="left" vertical="center" wrapText="1"/>
    </xf>
    <xf numFmtId="9" fontId="65"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60" fillId="17" borderId="7" xfId="0" applyFont="1" applyFill="1" applyBorder="1" applyAlignment="1">
      <alignment horizontal="center" vertical="center" wrapText="1"/>
    </xf>
    <xf numFmtId="0" fontId="60" fillId="18" borderId="7" xfId="0" applyFont="1" applyFill="1" applyBorder="1" applyAlignment="1">
      <alignment horizontal="center" vertical="center" wrapText="1"/>
    </xf>
    <xf numFmtId="0" fontId="59" fillId="0" borderId="0" xfId="0" applyFont="1"/>
    <xf numFmtId="0" fontId="62" fillId="5" borderId="0" xfId="0" applyFont="1" applyFill="1"/>
    <xf numFmtId="0" fontId="63" fillId="21" borderId="19" xfId="0" applyFont="1" applyFill="1" applyBorder="1" applyAlignment="1">
      <alignment horizontal="left" vertical="center" wrapText="1"/>
    </xf>
    <xf numFmtId="0" fontId="59" fillId="21" borderId="19" xfId="0" applyFont="1" applyFill="1" applyBorder="1" applyAlignment="1">
      <alignment horizontal="center" vertical="center" wrapText="1"/>
    </xf>
    <xf numFmtId="0" fontId="59" fillId="21" borderId="19" xfId="0" applyFont="1" applyFill="1" applyBorder="1" applyAlignment="1">
      <alignment horizontal="left" vertical="center" wrapText="1"/>
    </xf>
    <xf numFmtId="0" fontId="59" fillId="21" borderId="4" xfId="0" applyFont="1" applyFill="1" applyBorder="1" applyAlignment="1">
      <alignment horizontal="left" vertical="center" wrapText="1"/>
    </xf>
    <xf numFmtId="0" fontId="63" fillId="21" borderId="7" xfId="0" applyFont="1" applyFill="1" applyBorder="1" applyAlignment="1">
      <alignment horizontal="left" vertical="center" wrapText="1"/>
    </xf>
    <xf numFmtId="0" fontId="59" fillId="21" borderId="7" xfId="0" applyFont="1" applyFill="1" applyBorder="1" applyAlignment="1">
      <alignment horizontal="center" vertical="center" wrapText="1"/>
    </xf>
    <xf numFmtId="0" fontId="59" fillId="21" borderId="7" xfId="0" applyFont="1" applyFill="1" applyBorder="1" applyAlignment="1">
      <alignment horizontal="left" vertical="center" wrapText="1"/>
    </xf>
    <xf numFmtId="0" fontId="61" fillId="24" borderId="7" xfId="0" applyFont="1" applyFill="1" applyBorder="1" applyAlignment="1">
      <alignment horizontal="left" vertical="center" wrapText="1"/>
    </xf>
    <xf numFmtId="0" fontId="59" fillId="5" borderId="24" xfId="0" applyFont="1" applyFill="1" applyBorder="1"/>
    <xf numFmtId="0" fontId="59" fillId="21" borderId="24" xfId="0" applyFont="1" applyFill="1" applyBorder="1" applyAlignment="1">
      <alignment horizontal="left" vertical="center" wrapText="1"/>
    </xf>
    <xf numFmtId="0" fontId="59" fillId="21" borderId="24" xfId="0" applyFont="1" applyFill="1" applyBorder="1" applyAlignment="1">
      <alignment horizontal="center" vertical="center" wrapText="1"/>
    </xf>
    <xf numFmtId="0" fontId="59" fillId="21" borderId="24" xfId="0" applyFont="1" applyFill="1" applyBorder="1" applyAlignment="1">
      <alignment vertical="center" wrapText="1"/>
    </xf>
    <xf numFmtId="9" fontId="65" fillId="5" borderId="0" xfId="0" applyNumberFormat="1" applyFont="1" applyFill="1" applyAlignment="1">
      <alignment vertical="center" wrapText="1"/>
    </xf>
    <xf numFmtId="0" fontId="2" fillId="5" borderId="0" xfId="0" applyFont="1" applyFill="1" applyAlignment="1">
      <alignment vertical="center" wrapText="1"/>
    </xf>
    <xf numFmtId="0" fontId="2" fillId="21" borderId="19" xfId="0" applyFont="1" applyFill="1" applyBorder="1" applyAlignment="1">
      <alignment vertical="center" wrapText="1"/>
    </xf>
    <xf numFmtId="0" fontId="60" fillId="20" borderId="4" xfId="0" applyFont="1" applyFill="1" applyBorder="1" applyAlignment="1">
      <alignment vertical="center" wrapText="1"/>
    </xf>
    <xf numFmtId="9" fontId="3" fillId="17" borderId="7" xfId="0" applyNumberFormat="1" applyFont="1" applyFill="1" applyBorder="1" applyAlignment="1">
      <alignment vertical="center" wrapText="1"/>
    </xf>
    <xf numFmtId="0" fontId="2" fillId="21" borderId="1" xfId="0" applyFont="1" applyFill="1" applyBorder="1" applyAlignment="1">
      <alignment vertical="center" wrapText="1"/>
    </xf>
    <xf numFmtId="0" fontId="23" fillId="21" borderId="7" xfId="0" applyFont="1" applyFill="1" applyBorder="1" applyAlignment="1">
      <alignment horizontal="center" vertical="center" wrapText="1"/>
    </xf>
    <xf numFmtId="0" fontId="23" fillId="21" borderId="7" xfId="0" applyFont="1" applyFill="1" applyBorder="1" applyAlignment="1">
      <alignment vertical="center" wrapText="1"/>
    </xf>
    <xf numFmtId="0" fontId="59" fillId="21" borderId="7" xfId="0" applyFont="1" applyFill="1" applyBorder="1" applyAlignment="1">
      <alignment vertical="center" wrapText="1"/>
    </xf>
    <xf numFmtId="9" fontId="59" fillId="21" borderId="7" xfId="0" applyNumberFormat="1" applyFont="1" applyFill="1" applyBorder="1" applyAlignment="1">
      <alignment horizontal="left" vertical="center" wrapText="1"/>
    </xf>
    <xf numFmtId="0" fontId="60" fillId="20" borderId="7" xfId="0" applyFont="1" applyFill="1" applyBorder="1" applyAlignment="1">
      <alignment vertical="center" wrapText="1"/>
    </xf>
    <xf numFmtId="0" fontId="59" fillId="17" borderId="7" xfId="0" applyFont="1" applyFill="1" applyBorder="1" applyAlignment="1">
      <alignment vertical="center" wrapText="1"/>
    </xf>
    <xf numFmtId="0" fontId="23" fillId="21" borderId="24" xfId="0" applyFont="1" applyFill="1" applyBorder="1" applyAlignment="1">
      <alignment vertical="center" wrapText="1"/>
    </xf>
    <xf numFmtId="0" fontId="62" fillId="0" borderId="0" xfId="0" applyFont="1"/>
    <xf numFmtId="0" fontId="61" fillId="21" borderId="19" xfId="0" applyFont="1" applyFill="1" applyBorder="1" applyAlignment="1">
      <alignment horizontal="left" vertical="center" wrapText="1"/>
    </xf>
    <xf numFmtId="0" fontId="60" fillId="21" borderId="19" xfId="0" applyFont="1" applyFill="1" applyBorder="1" applyAlignment="1">
      <alignment horizontal="center" vertical="center" wrapText="1"/>
    </xf>
    <xf numFmtId="0" fontId="60" fillId="21" borderId="19" xfId="0" applyFont="1" applyFill="1" applyBorder="1" applyAlignment="1">
      <alignment horizontal="left" vertical="center" wrapText="1"/>
    </xf>
    <xf numFmtId="9" fontId="60" fillId="17" borderId="7" xfId="0" applyNumberFormat="1" applyFont="1" applyFill="1" applyBorder="1" applyAlignment="1">
      <alignment horizontal="left" vertical="center" wrapText="1"/>
    </xf>
    <xf numFmtId="0" fontId="59" fillId="0" borderId="7" xfId="0" applyFont="1" applyBorder="1"/>
    <xf numFmtId="9" fontId="49" fillId="5" borderId="0" xfId="0" applyNumberFormat="1" applyFont="1" applyFill="1" applyAlignment="1">
      <alignment horizontal="left" vertical="center" wrapText="1"/>
    </xf>
    <xf numFmtId="0" fontId="61" fillId="5" borderId="0" xfId="0" applyFont="1" applyFill="1" applyAlignment="1">
      <alignment horizontal="left" vertical="center" wrapText="1"/>
    </xf>
    <xf numFmtId="0" fontId="3" fillId="0" borderId="19" xfId="0" applyFont="1" applyBorder="1" applyAlignment="1">
      <alignment vertical="center" wrapText="1"/>
    </xf>
    <xf numFmtId="0" fontId="71" fillId="0" borderId="19" xfId="0" applyFont="1" applyBorder="1" applyAlignment="1">
      <alignment vertical="center" wrapText="1"/>
    </xf>
    <xf numFmtId="0" fontId="3" fillId="5" borderId="0" xfId="0" applyFont="1" applyFill="1" applyAlignment="1" applyProtection="1">
      <alignment horizontal="left"/>
      <protection locked="0"/>
    </xf>
    <xf numFmtId="0" fontId="5" fillId="5" borderId="0" xfId="0" applyFont="1" applyFill="1" applyAlignment="1" applyProtection="1">
      <alignment horizontal="left"/>
      <protection locked="0"/>
    </xf>
    <xf numFmtId="0" fontId="44" fillId="0" borderId="19" xfId="0" applyFont="1" applyBorder="1" applyAlignment="1" applyProtection="1">
      <alignment wrapText="1"/>
      <protection locked="0"/>
    </xf>
    <xf numFmtId="0" fontId="43" fillId="0" borderId="19" xfId="0" applyFont="1" applyBorder="1" applyAlignment="1" applyProtection="1">
      <alignment wrapText="1"/>
      <protection locked="0"/>
    </xf>
    <xf numFmtId="0" fontId="0" fillId="0" borderId="4" xfId="0" applyBorder="1" applyAlignment="1">
      <alignment vertical="center" wrapText="1"/>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24" fillId="12" borderId="7" xfId="1" applyFont="1" applyFill="1" applyBorder="1" applyAlignment="1">
      <alignment horizontal="center" vertical="center" wrapText="1"/>
    </xf>
    <xf numFmtId="0" fontId="19" fillId="2" borderId="24" xfId="0" applyFont="1" applyFill="1" applyBorder="1" applyAlignment="1" applyProtection="1">
      <alignment horizontal="center" vertical="center" wrapText="1"/>
      <protection locked="0"/>
    </xf>
    <xf numFmtId="0" fontId="19" fillId="2" borderId="24" xfId="0" applyFont="1" applyFill="1" applyBorder="1" applyAlignment="1" applyProtection="1">
      <alignment vertical="center"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8" xfId="0" applyFont="1" applyBorder="1" applyAlignment="1">
      <alignment horizontal="center"/>
    </xf>
    <xf numFmtId="0" fontId="3" fillId="0" borderId="58" xfId="0" applyFont="1" applyBorder="1" applyAlignment="1">
      <alignment vertical="center" wrapText="1"/>
    </xf>
    <xf numFmtId="9" fontId="3" fillId="0" borderId="58" xfId="0" applyNumberFormat="1" applyFont="1" applyBorder="1" applyAlignment="1">
      <alignment horizontal="center" vertical="center"/>
    </xf>
    <xf numFmtId="9" fontId="3" fillId="6" borderId="57" xfId="0" applyNumberFormat="1" applyFont="1" applyFill="1" applyBorder="1" applyAlignment="1">
      <alignment horizontal="center" vertical="center"/>
    </xf>
    <xf numFmtId="0" fontId="36" fillId="14" borderId="58" xfId="0" applyFont="1" applyFill="1" applyBorder="1" applyAlignment="1">
      <alignment vertical="center" wrapText="1"/>
    </xf>
    <xf numFmtId="9" fontId="36" fillId="14" borderId="58" xfId="0" applyNumberFormat="1" applyFont="1" applyFill="1" applyBorder="1" applyAlignment="1">
      <alignment horizontal="center" vertical="center" wrapText="1"/>
    </xf>
    <xf numFmtId="9" fontId="38" fillId="14" borderId="58" xfId="0" applyNumberFormat="1" applyFont="1" applyFill="1" applyBorder="1" applyAlignment="1">
      <alignment horizontal="center" vertical="center" wrapText="1"/>
    </xf>
    <xf numFmtId="0" fontId="5" fillId="6" borderId="58" xfId="0" applyFont="1" applyFill="1" applyBorder="1" applyAlignment="1">
      <alignment horizontal="center"/>
    </xf>
    <xf numFmtId="0" fontId="2" fillId="3" borderId="58" xfId="0" applyFont="1" applyFill="1" applyBorder="1" applyAlignment="1">
      <alignment horizontal="left" vertical="center" wrapText="1"/>
    </xf>
    <xf numFmtId="9" fontId="2" fillId="3" borderId="58" xfId="0" applyNumberFormat="1" applyFont="1" applyFill="1" applyBorder="1" applyAlignment="1">
      <alignment horizontal="center" vertical="center" wrapText="1"/>
    </xf>
    <xf numFmtId="9" fontId="2" fillId="3" borderId="57" xfId="0" applyNumberFormat="1" applyFont="1" applyFill="1" applyBorder="1" applyAlignment="1">
      <alignment horizontal="center" vertical="center" wrapText="1"/>
    </xf>
    <xf numFmtId="9" fontId="3" fillId="6" borderId="59" xfId="0" applyNumberFormat="1" applyFont="1" applyFill="1" applyBorder="1" applyAlignment="1">
      <alignment horizontal="center" vertical="center"/>
    </xf>
    <xf numFmtId="0" fontId="3" fillId="0" borderId="23" xfId="0" applyFont="1" applyBorder="1" applyAlignment="1" applyProtection="1">
      <alignment horizontal="center" vertical="center"/>
      <protection locked="0"/>
    </xf>
    <xf numFmtId="10" fontId="3" fillId="3" borderId="23" xfId="0" applyNumberFormat="1" applyFont="1" applyFill="1" applyBorder="1" applyAlignment="1">
      <alignment horizontal="center" vertical="center"/>
    </xf>
    <xf numFmtId="0" fontId="2" fillId="6" borderId="19" xfId="0" applyFont="1" applyFill="1" applyBorder="1"/>
    <xf numFmtId="2" fontId="3" fillId="3" borderId="19" xfId="0" applyNumberFormat="1" applyFont="1" applyFill="1" applyBorder="1" applyAlignment="1">
      <alignment horizontal="center" vertical="center"/>
    </xf>
    <xf numFmtId="0" fontId="2" fillId="6" borderId="62" xfId="0" applyFont="1" applyFill="1" applyBorder="1" applyAlignment="1">
      <alignment wrapText="1"/>
    </xf>
    <xf numFmtId="10" fontId="2" fillId="3" borderId="62" xfId="0" applyNumberFormat="1" applyFont="1" applyFill="1" applyBorder="1" applyAlignment="1">
      <alignment horizontal="center" vertical="center"/>
    </xf>
    <xf numFmtId="0" fontId="59" fillId="17" borderId="6" xfId="0" applyFont="1" applyFill="1" applyBorder="1" applyAlignment="1">
      <alignment wrapText="1"/>
    </xf>
    <xf numFmtId="0" fontId="59" fillId="17" borderId="10" xfId="0" applyFont="1" applyFill="1" applyBorder="1" applyAlignment="1">
      <alignment wrapText="1"/>
    </xf>
    <xf numFmtId="0" fontId="59" fillId="17" borderId="5" xfId="0" applyFont="1" applyFill="1" applyBorder="1" applyAlignment="1">
      <alignment wrapText="1"/>
    </xf>
    <xf numFmtId="0" fontId="29" fillId="17" borderId="7" xfId="0" applyFont="1" applyFill="1" applyBorder="1" applyAlignment="1">
      <alignment horizontal="center" vertical="center" wrapText="1"/>
    </xf>
    <xf numFmtId="0" fontId="59" fillId="6" borderId="3" xfId="0" applyFont="1" applyFill="1" applyBorder="1" applyAlignment="1">
      <alignment vertical="center" wrapText="1"/>
    </xf>
    <xf numFmtId="0" fontId="59" fillId="6" borderId="14" xfId="0" applyFont="1" applyFill="1" applyBorder="1" applyAlignment="1">
      <alignment vertical="center" wrapText="1"/>
    </xf>
    <xf numFmtId="0" fontId="59" fillId="6" borderId="2" xfId="0" applyFont="1" applyFill="1" applyBorder="1" applyAlignment="1">
      <alignment vertical="center" wrapText="1"/>
    </xf>
    <xf numFmtId="0" fontId="59" fillId="6" borderId="6" xfId="0" applyFont="1" applyFill="1" applyBorder="1" applyAlignment="1">
      <alignment vertical="center" wrapText="1"/>
    </xf>
    <xf numFmtId="0" fontId="59" fillId="6" borderId="10" xfId="0" applyFont="1" applyFill="1" applyBorder="1" applyAlignment="1">
      <alignment vertical="center" wrapText="1"/>
    </xf>
    <xf numFmtId="0" fontId="59" fillId="6" borderId="5" xfId="0" applyFont="1" applyFill="1" applyBorder="1" applyAlignment="1">
      <alignment vertical="center" wrapText="1"/>
    </xf>
    <xf numFmtId="0" fontId="59" fillId="23" borderId="3" xfId="0" applyFont="1" applyFill="1" applyBorder="1" applyAlignment="1">
      <alignment wrapText="1"/>
    </xf>
    <xf numFmtId="0" fontId="59" fillId="23" borderId="14" xfId="0" applyFont="1" applyFill="1" applyBorder="1" applyAlignment="1">
      <alignment wrapText="1"/>
    </xf>
    <xf numFmtId="0" fontId="59" fillId="23" borderId="2" xfId="0" applyFont="1" applyFill="1" applyBorder="1" applyAlignment="1">
      <alignment wrapText="1"/>
    </xf>
    <xf numFmtId="0" fontId="59" fillId="23" borderId="6" xfId="0" applyFont="1" applyFill="1" applyBorder="1" applyAlignment="1">
      <alignment wrapText="1"/>
    </xf>
    <xf numFmtId="0" fontId="59" fillId="23" borderId="10" xfId="0" applyFont="1" applyFill="1" applyBorder="1" applyAlignment="1">
      <alignment wrapText="1"/>
    </xf>
    <xf numFmtId="0" fontId="59" fillId="23" borderId="5" xfId="0" applyFont="1" applyFill="1" applyBorder="1" applyAlignment="1">
      <alignment wrapText="1"/>
    </xf>
    <xf numFmtId="0" fontId="29" fillId="17" borderId="55" xfId="0" applyFont="1" applyFill="1" applyBorder="1" applyAlignment="1">
      <alignment horizontal="center" vertical="center" wrapText="1"/>
    </xf>
    <xf numFmtId="0" fontId="67" fillId="17" borderId="21" xfId="0" applyFont="1" applyFill="1" applyBorder="1" applyAlignment="1">
      <alignment horizontal="center" vertical="center" wrapText="1"/>
    </xf>
    <xf numFmtId="0" fontId="67" fillId="17" borderId="56" xfId="0" applyFont="1" applyFill="1" applyBorder="1" applyAlignment="1">
      <alignment horizontal="center" vertical="center" wrapText="1"/>
    </xf>
    <xf numFmtId="0" fontId="59" fillId="17" borderId="3" xfId="0" applyFont="1" applyFill="1" applyBorder="1" applyAlignment="1">
      <alignment wrapText="1"/>
    </xf>
    <xf numFmtId="0" fontId="59" fillId="17" borderId="14" xfId="0" applyFont="1" applyFill="1" applyBorder="1" applyAlignment="1">
      <alignment wrapText="1"/>
    </xf>
    <xf numFmtId="0" fontId="59" fillId="17" borderId="2" xfId="0" applyFont="1" applyFill="1" applyBorder="1" applyAlignment="1">
      <alignment wrapText="1"/>
    </xf>
    <xf numFmtId="0" fontId="55" fillId="17" borderId="55" xfId="0" applyFont="1" applyFill="1" applyBorder="1" applyAlignment="1">
      <alignment horizontal="center" vertical="center" wrapText="1"/>
    </xf>
    <xf numFmtId="0" fontId="72" fillId="5" borderId="0" xfId="0" applyFont="1" applyFill="1" applyAlignment="1">
      <alignment horizontal="center" vertical="center" wrapText="1"/>
    </xf>
    <xf numFmtId="0" fontId="11" fillId="5" borderId="0" xfId="0" applyFont="1" applyFill="1" applyAlignment="1">
      <alignment horizontal="center" vertical="center" wrapText="1"/>
    </xf>
    <xf numFmtId="0" fontId="18" fillId="2" borderId="25"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18" fillId="2" borderId="25" xfId="0" applyNumberFormat="1" applyFont="1" applyFill="1" applyBorder="1" applyAlignment="1" applyProtection="1">
      <alignment horizontal="center" vertical="center" wrapText="1"/>
      <protection locked="0"/>
    </xf>
    <xf numFmtId="9" fontId="18" fillId="2" borderId="26" xfId="0" applyNumberFormat="1" applyFont="1" applyFill="1" applyBorder="1" applyAlignment="1" applyProtection="1">
      <alignment horizontal="center" vertical="center" wrapText="1"/>
      <protection locked="0"/>
    </xf>
    <xf numFmtId="17" fontId="18" fillId="2" borderId="25"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0" fontId="20" fillId="0" borderId="12" xfId="0" applyFont="1" applyBorder="1" applyAlignment="1" applyProtection="1">
      <alignment vertical="center" wrapText="1"/>
      <protection locked="0"/>
    </xf>
    <xf numFmtId="0" fontId="20" fillId="0" borderId="13" xfId="0" applyFont="1" applyBorder="1" applyAlignment="1" applyProtection="1">
      <alignment vertical="center" wrapText="1"/>
      <protection locked="0"/>
    </xf>
    <xf numFmtId="0" fontId="20" fillId="0" borderId="42" xfId="0" applyFont="1" applyBorder="1" applyAlignment="1" applyProtection="1">
      <alignmen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pplyProtection="1">
      <alignment horizontal="left" vertical="center" wrapText="1"/>
      <protection locked="0"/>
    </xf>
    <xf numFmtId="0" fontId="20" fillId="4" borderId="7" xfId="0" applyFont="1" applyFill="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3" borderId="62" xfId="0" applyFont="1" applyFill="1" applyBorder="1" applyAlignment="1">
      <alignment horizontal="left" vertical="center"/>
    </xf>
    <xf numFmtId="0" fontId="4" fillId="0" borderId="0" xfId="0" applyFont="1" applyAlignment="1">
      <alignment vertical="top" wrapText="1"/>
    </xf>
    <xf numFmtId="0" fontId="0" fillId="0" borderId="0" xfId="0" applyAlignment="1">
      <alignment vertical="top"/>
    </xf>
    <xf numFmtId="164" fontId="2" fillId="5" borderId="0" xfId="0" applyNumberFormat="1" applyFont="1" applyFill="1" applyAlignment="1">
      <alignment horizontal="center" vertical="center"/>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0" borderId="55"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56" xfId="0" applyFont="1" applyBorder="1" applyAlignment="1">
      <alignment horizontal="justify"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15"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52" fillId="0" borderId="12" xfId="0" applyFont="1" applyBorder="1" applyAlignment="1">
      <alignment horizontal="center" vertical="center" wrapText="1"/>
    </xf>
    <xf numFmtId="0" fontId="52" fillId="0" borderId="11" xfId="0" applyFont="1" applyBorder="1" applyAlignment="1">
      <alignment horizontal="center" vertical="center" wrapText="1"/>
    </xf>
    <xf numFmtId="0" fontId="50" fillId="0" borderId="0" xfId="0" applyFont="1" applyAlignment="1">
      <alignment horizontal="center" vertical="top" wrapText="1"/>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52" fillId="0" borderId="3" xfId="0" applyFont="1" applyBorder="1" applyAlignment="1">
      <alignment horizontal="center" vertical="center" wrapText="1"/>
    </xf>
    <xf numFmtId="0" fontId="52" fillId="0" borderId="2" xfId="0" applyFont="1" applyBorder="1" applyAlignment="1">
      <alignment horizontal="center" vertical="center" wrapText="1"/>
    </xf>
    <xf numFmtId="0" fontId="5" fillId="0" borderId="55" xfId="0" applyFont="1" applyBorder="1" applyAlignment="1">
      <alignment horizontal="center" vertical="top" wrapText="1"/>
    </xf>
    <xf numFmtId="0" fontId="5" fillId="0" borderId="21" xfId="0" applyFont="1" applyBorder="1" applyAlignment="1">
      <alignment horizontal="center" vertical="top" wrapText="1"/>
    </xf>
    <xf numFmtId="0" fontId="5" fillId="0" borderId="56" xfId="0" applyFont="1" applyBorder="1" applyAlignment="1">
      <alignment horizontal="center" vertical="top" wrapText="1"/>
    </xf>
    <xf numFmtId="0" fontId="51" fillId="16" borderId="19" xfId="0" applyFont="1" applyFill="1" applyBorder="1" applyAlignment="1">
      <alignment horizontal="center" vertical="center" wrapText="1"/>
    </xf>
    <xf numFmtId="0" fontId="51" fillId="16" borderId="4" xfId="0" applyFont="1" applyFill="1" applyBorder="1" applyAlignment="1">
      <alignment horizontal="center" vertical="center" wrapText="1"/>
    </xf>
    <xf numFmtId="0" fontId="51" fillId="16" borderId="9" xfId="0" applyFont="1" applyFill="1" applyBorder="1" applyAlignment="1">
      <alignment horizontal="center" vertical="center" wrapText="1"/>
    </xf>
    <xf numFmtId="0" fontId="51" fillId="16" borderId="8" xfId="0" applyFont="1" applyFill="1" applyBorder="1" applyAlignment="1">
      <alignment horizontal="center" vertical="center" wrapText="1"/>
    </xf>
    <xf numFmtId="0" fontId="51" fillId="16" borderId="6" xfId="0" applyFont="1" applyFill="1" applyBorder="1" applyAlignment="1">
      <alignment horizontal="center" vertical="center" wrapText="1"/>
    </xf>
    <xf numFmtId="0" fontId="51" fillId="16" borderId="5" xfId="0" applyFont="1" applyFill="1" applyBorder="1" applyAlignment="1">
      <alignment horizontal="center" vertical="center" wrapText="1"/>
    </xf>
    <xf numFmtId="0" fontId="51" fillId="25" borderId="3" xfId="0" applyFont="1" applyFill="1" applyBorder="1" applyAlignment="1">
      <alignment wrapText="1"/>
    </xf>
    <xf numFmtId="0" fontId="51" fillId="25" borderId="2" xfId="0" applyFont="1" applyFill="1" applyBorder="1" applyAlignment="1">
      <alignment wrapText="1"/>
    </xf>
    <xf numFmtId="0" fontId="51" fillId="25" borderId="9" xfId="0" applyFont="1" applyFill="1" applyBorder="1" applyAlignment="1">
      <alignment wrapText="1"/>
    </xf>
    <xf numFmtId="0" fontId="51" fillId="25" borderId="8" xfId="0" applyFont="1" applyFill="1" applyBorder="1" applyAlignment="1">
      <alignment wrapText="1"/>
    </xf>
    <xf numFmtId="0" fontId="51" fillId="25" borderId="6" xfId="0" applyFont="1" applyFill="1" applyBorder="1" applyAlignment="1">
      <alignment wrapText="1"/>
    </xf>
    <xf numFmtId="0" fontId="51" fillId="25" borderId="5" xfId="0" applyFont="1" applyFill="1" applyBorder="1" applyAlignment="1">
      <alignment wrapText="1"/>
    </xf>
    <xf numFmtId="0" fontId="48" fillId="2" borderId="12" xfId="0" applyFont="1" applyFill="1" applyBorder="1" applyAlignment="1">
      <alignment horizontal="left" vertical="center" wrapText="1"/>
    </xf>
    <xf numFmtId="0" fontId="48" fillId="2" borderId="13" xfId="0" applyFont="1" applyFill="1" applyBorder="1" applyAlignment="1">
      <alignment horizontal="left" vertical="center" wrapText="1"/>
    </xf>
    <xf numFmtId="0" fontId="48" fillId="2" borderId="42" xfId="0" applyFont="1" applyFill="1" applyBorder="1" applyAlignment="1">
      <alignment horizontal="left" vertical="center" wrapText="1"/>
    </xf>
    <xf numFmtId="0" fontId="30"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25" fillId="13" borderId="12" xfId="0" applyFont="1" applyFill="1" applyBorder="1" applyAlignment="1">
      <alignment wrapText="1"/>
    </xf>
    <xf numFmtId="0" fontId="25" fillId="13" borderId="13" xfId="0" applyFont="1" applyFill="1" applyBorder="1" applyAlignment="1">
      <alignment wrapText="1"/>
    </xf>
    <xf numFmtId="0" fontId="25" fillId="13" borderId="42" xfId="0" applyFont="1" applyFill="1" applyBorder="1" applyAlignment="1">
      <alignment wrapText="1"/>
    </xf>
    <xf numFmtId="0" fontId="40" fillId="0" borderId="0" xfId="0" applyFont="1" applyAlignment="1">
      <alignment horizontal="justify" vertical="center"/>
    </xf>
    <xf numFmtId="0" fontId="0" fillId="0" borderId="0" xfId="0"/>
    <xf numFmtId="0" fontId="41" fillId="0" borderId="0" xfId="0" applyFont="1" applyAlignment="1">
      <alignment horizontal="left" vertical="center" wrapText="1"/>
    </xf>
    <xf numFmtId="0" fontId="39" fillId="0" borderId="0" xfId="0" applyFont="1" applyAlignment="1">
      <alignment horizontal="left" vertical="center" wrapText="1"/>
    </xf>
    <xf numFmtId="0" fontId="29" fillId="8" borderId="27"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lignment horizontal="left" vertical="center"/>
    </xf>
    <xf numFmtId="0" fontId="23" fillId="5" borderId="37" xfId="0" applyFont="1" applyFill="1" applyBorder="1" applyAlignment="1">
      <alignment horizontal="left" vertical="center"/>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23" fillId="5" borderId="7" xfId="0" applyFont="1" applyFill="1" applyBorder="1" applyAlignment="1">
      <alignment horizontal="left" vertical="center" wrapText="1"/>
    </xf>
    <xf numFmtId="0" fontId="15" fillId="5" borderId="7" xfId="0" applyFont="1" applyFill="1" applyBorder="1" applyAlignment="1">
      <alignment horizontal="left" vertical="center"/>
    </xf>
    <xf numFmtId="0" fontId="15" fillId="5" borderId="39" xfId="0" applyFont="1" applyFill="1" applyBorder="1" applyAlignment="1">
      <alignment horizontal="left" vertical="center"/>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25" fillId="2" borderId="12" xfId="0" applyFont="1" applyFill="1" applyBorder="1" applyAlignment="1">
      <alignment horizontal="left" vertical="center" wrapText="1"/>
    </xf>
    <xf numFmtId="0" fontId="35" fillId="8" borderId="40"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1" xfId="0" applyFont="1" applyFill="1" applyBorder="1" applyAlignment="1">
      <alignment horizontal="center" vertical="center"/>
    </xf>
    <xf numFmtId="0" fontId="15" fillId="26" borderId="47" xfId="0" applyFont="1" applyFill="1" applyBorder="1" applyAlignment="1">
      <alignment horizontal="center" vertical="center" wrapText="1"/>
    </xf>
    <xf numFmtId="0" fontId="15" fillId="26" borderId="13" xfId="0" applyFont="1" applyFill="1" applyBorder="1" applyAlignment="1">
      <alignment horizontal="center" vertical="center" wrapText="1"/>
    </xf>
    <xf numFmtId="0" fontId="15" fillId="26" borderId="42" xfId="0" applyFont="1" applyFill="1" applyBorder="1" applyAlignment="1">
      <alignment horizontal="center" vertical="center" wrapText="1"/>
    </xf>
  </cellXfs>
  <cellStyles count="3">
    <cellStyle name="Normale" xfId="0" builtinId="0"/>
    <cellStyle name="Normale 2" xfId="1"/>
    <cellStyle name="Normale 3"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58"/>
  <sheetViews>
    <sheetView zoomScale="70" zoomScaleNormal="70" workbookViewId="0">
      <selection sqref="A1:XFD1048576"/>
    </sheetView>
  </sheetViews>
  <sheetFormatPr defaultRowHeight="80.099999999999994" customHeight="1" x14ac:dyDescent="0.3"/>
  <cols>
    <col min="1" max="1" width="7" style="101" bestFit="1" customWidth="1"/>
    <col min="2" max="2" width="20.109375" style="100" customWidth="1"/>
    <col min="3" max="3" width="20.5546875" style="100" customWidth="1"/>
    <col min="4" max="4" width="83.6640625" style="100" customWidth="1"/>
    <col min="5" max="5" width="45.44140625" style="165" customWidth="1"/>
    <col min="6" max="6" width="47.6640625" customWidth="1"/>
    <col min="7" max="7" width="25" customWidth="1"/>
    <col min="8" max="8" width="41.109375" customWidth="1"/>
  </cols>
  <sheetData>
    <row r="1" spans="1:8" ht="97.5" customHeight="1" x14ac:dyDescent="0.3">
      <c r="B1" s="203" t="s">
        <v>0</v>
      </c>
      <c r="C1" s="203"/>
      <c r="D1" s="203"/>
      <c r="E1" s="203"/>
      <c r="F1" s="203"/>
      <c r="G1" s="203"/>
      <c r="H1" s="203"/>
    </row>
    <row r="2" spans="1:8" ht="14.4" x14ac:dyDescent="0.3">
      <c r="A2" s="102"/>
      <c r="B2" s="103" t="s">
        <v>1</v>
      </c>
      <c r="C2" s="103" t="s">
        <v>2</v>
      </c>
      <c r="D2" s="103" t="s">
        <v>3</v>
      </c>
      <c r="E2" s="103" t="s">
        <v>4</v>
      </c>
      <c r="F2" s="103" t="s">
        <v>5</v>
      </c>
      <c r="G2" s="103" t="s">
        <v>6</v>
      </c>
      <c r="H2" s="104" t="s">
        <v>7</v>
      </c>
    </row>
    <row r="3" spans="1:8" ht="240.75" customHeight="1" x14ac:dyDescent="0.3">
      <c r="A3" s="105" t="s">
        <v>8</v>
      </c>
      <c r="B3" s="106" t="s">
        <v>9</v>
      </c>
      <c r="C3" s="107" t="s">
        <v>10</v>
      </c>
      <c r="D3" s="108" t="s">
        <v>11</v>
      </c>
      <c r="E3" s="109" t="s">
        <v>12</v>
      </c>
      <c r="F3" s="109" t="s">
        <v>13</v>
      </c>
      <c r="G3" s="110" t="s">
        <v>14</v>
      </c>
      <c r="H3" s="111" t="s">
        <v>15</v>
      </c>
    </row>
    <row r="4" spans="1:8" ht="73.5" customHeight="1" x14ac:dyDescent="0.3">
      <c r="A4" s="102"/>
      <c r="B4" s="204" t="s">
        <v>16</v>
      </c>
      <c r="C4" s="205"/>
      <c r="D4" s="205"/>
      <c r="E4" s="205"/>
      <c r="F4" s="205"/>
      <c r="G4" s="206"/>
      <c r="H4" s="102"/>
    </row>
    <row r="5" spans="1:8" ht="186.75" customHeight="1" x14ac:dyDescent="0.3">
      <c r="A5" s="102"/>
      <c r="B5" s="207" t="s">
        <v>225</v>
      </c>
      <c r="C5" s="208"/>
      <c r="D5" s="208"/>
      <c r="E5" s="208"/>
      <c r="F5" s="208"/>
      <c r="G5" s="209"/>
      <c r="H5" s="102"/>
    </row>
    <row r="6" spans="1:8" ht="264.75" customHeight="1" x14ac:dyDescent="0.3">
      <c r="A6" s="105" t="s">
        <v>17</v>
      </c>
      <c r="B6" s="112" t="s">
        <v>18</v>
      </c>
      <c r="C6" s="113" t="s">
        <v>19</v>
      </c>
      <c r="D6" s="114" t="s">
        <v>20</v>
      </c>
      <c r="E6" s="114" t="s">
        <v>21</v>
      </c>
      <c r="F6" s="115" t="s">
        <v>22</v>
      </c>
      <c r="G6" s="116" t="s">
        <v>23</v>
      </c>
      <c r="H6" s="117" t="s">
        <v>24</v>
      </c>
    </row>
    <row r="7" spans="1:8" ht="124.2" x14ac:dyDescent="0.3">
      <c r="A7" s="105" t="s">
        <v>25</v>
      </c>
      <c r="B7" s="118" t="s">
        <v>26</v>
      </c>
      <c r="C7" s="119" t="s">
        <v>19</v>
      </c>
      <c r="D7" s="118" t="s">
        <v>27</v>
      </c>
      <c r="E7" s="118" t="s">
        <v>28</v>
      </c>
      <c r="F7" s="118" t="s">
        <v>29</v>
      </c>
      <c r="G7" s="120" t="s">
        <v>30</v>
      </c>
      <c r="H7" s="121" t="s">
        <v>31</v>
      </c>
    </row>
    <row r="8" spans="1:8" ht="168" customHeight="1" x14ac:dyDescent="0.3">
      <c r="A8" s="122" t="s">
        <v>32</v>
      </c>
      <c r="B8" s="123" t="s">
        <v>1</v>
      </c>
      <c r="C8" s="124" t="s">
        <v>2</v>
      </c>
      <c r="D8" s="125" t="s">
        <v>33</v>
      </c>
      <c r="E8" s="123" t="s">
        <v>4</v>
      </c>
      <c r="F8" s="123" t="s">
        <v>34</v>
      </c>
      <c r="G8" s="126"/>
      <c r="H8" s="127"/>
    </row>
    <row r="9" spans="1:8" ht="90" customHeight="1" x14ac:dyDescent="0.3">
      <c r="B9" s="203" t="s">
        <v>35</v>
      </c>
      <c r="C9" s="203"/>
      <c r="D9" s="203"/>
      <c r="E9" s="203"/>
      <c r="F9" s="203"/>
      <c r="G9" s="203"/>
      <c r="H9" s="203"/>
    </row>
    <row r="10" spans="1:8" ht="14.4" x14ac:dyDescent="0.3">
      <c r="A10" s="102"/>
      <c r="B10" s="128" t="s">
        <v>1</v>
      </c>
      <c r="C10" s="128" t="s">
        <v>2</v>
      </c>
      <c r="D10" s="128" t="s">
        <v>3</v>
      </c>
      <c r="E10" s="128" t="s">
        <v>4</v>
      </c>
      <c r="F10" s="128" t="s">
        <v>5</v>
      </c>
      <c r="G10" s="128" t="s">
        <v>6</v>
      </c>
      <c r="H10" s="129" t="s">
        <v>7</v>
      </c>
    </row>
    <row r="11" spans="1:8" ht="201.6" x14ac:dyDescent="0.3">
      <c r="A11" s="105" t="s">
        <v>8</v>
      </c>
      <c r="B11" s="108" t="s">
        <v>9</v>
      </c>
      <c r="C11" s="108" t="s">
        <v>10</v>
      </c>
      <c r="D11" s="108" t="s">
        <v>36</v>
      </c>
      <c r="E11" s="108" t="s">
        <v>12</v>
      </c>
      <c r="F11" s="108" t="s">
        <v>13</v>
      </c>
      <c r="G11" s="110" t="s">
        <v>14</v>
      </c>
      <c r="H11" s="111" t="s">
        <v>37</v>
      </c>
    </row>
    <row r="12" spans="1:8" ht="66.75" customHeight="1" x14ac:dyDescent="0.3">
      <c r="A12" s="130"/>
      <c r="B12" s="210" t="s">
        <v>16</v>
      </c>
      <c r="C12" s="211"/>
      <c r="D12" s="211"/>
      <c r="E12" s="211"/>
      <c r="F12" s="211"/>
      <c r="G12" s="212"/>
      <c r="H12" s="130"/>
    </row>
    <row r="13" spans="1:8" ht="147" customHeight="1" x14ac:dyDescent="0.3">
      <c r="A13" s="130"/>
      <c r="B13" s="213" t="s">
        <v>223</v>
      </c>
      <c r="C13" s="214"/>
      <c r="D13" s="214"/>
      <c r="E13" s="214"/>
      <c r="F13" s="214"/>
      <c r="G13" s="215"/>
      <c r="H13" s="130"/>
    </row>
    <row r="14" spans="1:8" ht="327" customHeight="1" x14ac:dyDescent="0.3">
      <c r="A14" s="131" t="s">
        <v>17</v>
      </c>
      <c r="B14" s="132" t="s">
        <v>38</v>
      </c>
      <c r="C14" s="133" t="s">
        <v>19</v>
      </c>
      <c r="D14" s="134" t="s">
        <v>39</v>
      </c>
      <c r="E14" s="134" t="s">
        <v>40</v>
      </c>
      <c r="F14" s="135" t="s">
        <v>41</v>
      </c>
      <c r="G14" s="116" t="s">
        <v>23</v>
      </c>
      <c r="H14" s="117" t="s">
        <v>24</v>
      </c>
    </row>
    <row r="15" spans="1:8" ht="169.5" customHeight="1" x14ac:dyDescent="0.3">
      <c r="A15" s="131" t="s">
        <v>25</v>
      </c>
      <c r="B15" s="136" t="s">
        <v>42</v>
      </c>
      <c r="C15" s="137" t="s">
        <v>43</v>
      </c>
      <c r="D15" s="138" t="s">
        <v>44</v>
      </c>
      <c r="E15" s="138" t="s">
        <v>45</v>
      </c>
      <c r="F15" s="138" t="s">
        <v>46</v>
      </c>
      <c r="G15" s="120" t="s">
        <v>47</v>
      </c>
      <c r="H15" s="139" t="s">
        <v>48</v>
      </c>
    </row>
    <row r="16" spans="1:8" ht="100.5" customHeight="1" thickBot="1" x14ac:dyDescent="0.35">
      <c r="A16" s="140" t="s">
        <v>32</v>
      </c>
      <c r="B16" s="141" t="s">
        <v>1</v>
      </c>
      <c r="C16" s="142" t="s">
        <v>2</v>
      </c>
      <c r="D16" s="143" t="s">
        <v>49</v>
      </c>
      <c r="E16" s="141" t="s">
        <v>4</v>
      </c>
      <c r="F16" s="141" t="s">
        <v>34</v>
      </c>
      <c r="G16" s="144"/>
      <c r="H16" s="145"/>
    </row>
    <row r="17" spans="1:8" ht="72.75" customHeight="1" thickBot="1" x14ac:dyDescent="0.35">
      <c r="A17" s="130"/>
      <c r="B17" s="216" t="s">
        <v>50</v>
      </c>
      <c r="C17" s="217"/>
      <c r="D17" s="217"/>
      <c r="E17" s="217"/>
      <c r="F17" s="217"/>
      <c r="G17" s="217"/>
      <c r="H17" s="218"/>
    </row>
    <row r="18" spans="1:8" ht="40.5" customHeight="1" x14ac:dyDescent="0.3">
      <c r="A18" s="130"/>
      <c r="B18" s="103" t="s">
        <v>1</v>
      </c>
      <c r="C18" s="103" t="s">
        <v>2</v>
      </c>
      <c r="D18" s="103" t="s">
        <v>3</v>
      </c>
      <c r="E18" s="103" t="s">
        <v>4</v>
      </c>
      <c r="F18" s="103" t="s">
        <v>5</v>
      </c>
      <c r="G18" s="103" t="s">
        <v>6</v>
      </c>
      <c r="H18" s="104" t="s">
        <v>7</v>
      </c>
    </row>
    <row r="19" spans="1:8" ht="216" customHeight="1" x14ac:dyDescent="0.3">
      <c r="A19" s="105" t="s">
        <v>8</v>
      </c>
      <c r="B19" s="108" t="s">
        <v>9</v>
      </c>
      <c r="C19" s="108" t="s">
        <v>10</v>
      </c>
      <c r="D19" s="108" t="s">
        <v>51</v>
      </c>
      <c r="E19" s="108" t="s">
        <v>52</v>
      </c>
      <c r="F19" s="108" t="s">
        <v>13</v>
      </c>
      <c r="G19" s="110" t="s">
        <v>14</v>
      </c>
      <c r="H19" s="111" t="s">
        <v>53</v>
      </c>
    </row>
    <row r="20" spans="1:8" ht="53.25" customHeight="1" x14ac:dyDescent="0.3">
      <c r="A20" s="130"/>
      <c r="B20" s="219" t="s">
        <v>16</v>
      </c>
      <c r="C20" s="220"/>
      <c r="D20" s="220"/>
      <c r="E20" s="220"/>
      <c r="F20" s="220"/>
      <c r="G20" s="221"/>
      <c r="H20" s="130"/>
    </row>
    <row r="21" spans="1:8" ht="178.5" customHeight="1" x14ac:dyDescent="0.3">
      <c r="A21" s="130"/>
      <c r="B21" s="200" t="s">
        <v>226</v>
      </c>
      <c r="C21" s="201"/>
      <c r="D21" s="201"/>
      <c r="E21" s="201"/>
      <c r="F21" s="201"/>
      <c r="G21" s="202"/>
      <c r="H21" s="130"/>
    </row>
    <row r="22" spans="1:8" ht="262.2" x14ac:dyDescent="0.3">
      <c r="A22" s="105" t="s">
        <v>17</v>
      </c>
      <c r="B22" s="146" t="s">
        <v>54</v>
      </c>
      <c r="C22" s="113" t="s">
        <v>19</v>
      </c>
      <c r="D22" s="114" t="s">
        <v>55</v>
      </c>
      <c r="E22" s="114" t="s">
        <v>56</v>
      </c>
      <c r="F22" s="115" t="s">
        <v>22</v>
      </c>
      <c r="G22" s="147" t="s">
        <v>23</v>
      </c>
      <c r="H22" s="148" t="s">
        <v>24</v>
      </c>
    </row>
    <row r="23" spans="1:8" ht="55.2" x14ac:dyDescent="0.3">
      <c r="A23" s="105" t="s">
        <v>25</v>
      </c>
      <c r="B23" s="149" t="s">
        <v>18</v>
      </c>
      <c r="C23" s="150" t="s">
        <v>57</v>
      </c>
      <c r="D23" s="151" t="s">
        <v>58</v>
      </c>
      <c r="E23" s="152" t="s">
        <v>59</v>
      </c>
      <c r="F23" s="153" t="s">
        <v>60</v>
      </c>
      <c r="G23" s="154" t="s">
        <v>61</v>
      </c>
      <c r="H23" s="155" t="s">
        <v>62</v>
      </c>
    </row>
    <row r="24" spans="1:8" ht="171.75" customHeight="1" thickBot="1" x14ac:dyDescent="0.35">
      <c r="A24" s="122" t="s">
        <v>32</v>
      </c>
      <c r="B24" s="143" t="s">
        <v>1</v>
      </c>
      <c r="C24" s="142" t="s">
        <v>2</v>
      </c>
      <c r="D24" s="156" t="s">
        <v>63</v>
      </c>
      <c r="E24" s="143" t="s">
        <v>4</v>
      </c>
      <c r="F24" s="143" t="s">
        <v>34</v>
      </c>
      <c r="G24" s="144"/>
      <c r="H24" s="145"/>
    </row>
    <row r="25" spans="1:8" ht="376.5" customHeight="1" thickBot="1" x14ac:dyDescent="0.35">
      <c r="A25" s="130"/>
      <c r="B25" s="222" t="s">
        <v>64</v>
      </c>
      <c r="C25" s="217"/>
      <c r="D25" s="217"/>
      <c r="E25" s="217"/>
      <c r="F25" s="217"/>
      <c r="G25" s="217"/>
      <c r="H25" s="218"/>
    </row>
    <row r="26" spans="1:8" ht="80.099999999999994" customHeight="1" x14ac:dyDescent="0.3">
      <c r="A26" s="130"/>
      <c r="B26" s="103" t="s">
        <v>1</v>
      </c>
      <c r="C26" s="103" t="s">
        <v>2</v>
      </c>
      <c r="D26" s="103" t="s">
        <v>3</v>
      </c>
      <c r="E26" s="103" t="s">
        <v>4</v>
      </c>
      <c r="F26" s="103" t="s">
        <v>5</v>
      </c>
      <c r="G26" s="103" t="s">
        <v>6</v>
      </c>
      <c r="H26" s="104" t="s">
        <v>7</v>
      </c>
    </row>
    <row r="27" spans="1:8" ht="271.5" customHeight="1" x14ac:dyDescent="0.3">
      <c r="A27" s="105" t="s">
        <v>8</v>
      </c>
      <c r="B27" s="108" t="s">
        <v>9</v>
      </c>
      <c r="C27" s="108" t="s">
        <v>10</v>
      </c>
      <c r="D27" s="108" t="s">
        <v>51</v>
      </c>
      <c r="E27" s="108" t="s">
        <v>52</v>
      </c>
      <c r="F27" s="108" t="s">
        <v>13</v>
      </c>
      <c r="G27" s="110" t="s">
        <v>14</v>
      </c>
      <c r="H27" s="111" t="s">
        <v>65</v>
      </c>
    </row>
    <row r="28" spans="1:8" ht="54" customHeight="1" x14ac:dyDescent="0.3">
      <c r="A28" s="130"/>
      <c r="B28" s="219" t="s">
        <v>16</v>
      </c>
      <c r="C28" s="220"/>
      <c r="D28" s="220"/>
      <c r="E28" s="220"/>
      <c r="F28" s="220"/>
      <c r="G28" s="221"/>
      <c r="H28" s="130"/>
    </row>
    <row r="29" spans="1:8" ht="158.25" customHeight="1" x14ac:dyDescent="0.3">
      <c r="A29" s="130"/>
      <c r="B29" s="200" t="s">
        <v>224</v>
      </c>
      <c r="C29" s="201"/>
      <c r="D29" s="201"/>
      <c r="E29" s="201"/>
      <c r="F29" s="201"/>
      <c r="G29" s="202"/>
      <c r="H29" s="130"/>
    </row>
    <row r="30" spans="1:8" ht="271.5" customHeight="1" x14ac:dyDescent="0.3">
      <c r="A30" s="157" t="s">
        <v>17</v>
      </c>
      <c r="B30" s="158" t="s">
        <v>18</v>
      </c>
      <c r="C30" s="159" t="s">
        <v>19</v>
      </c>
      <c r="D30" s="160" t="s">
        <v>66</v>
      </c>
      <c r="E30" s="160" t="s">
        <v>67</v>
      </c>
      <c r="F30" s="160" t="s">
        <v>68</v>
      </c>
      <c r="G30" s="116" t="s">
        <v>23</v>
      </c>
      <c r="H30" s="161" t="s">
        <v>69</v>
      </c>
    </row>
    <row r="31" spans="1:8" ht="129" customHeight="1" x14ac:dyDescent="0.3">
      <c r="A31" s="162" t="s">
        <v>32</v>
      </c>
      <c r="B31" s="152" t="s">
        <v>1</v>
      </c>
      <c r="C31" s="137" t="s">
        <v>2</v>
      </c>
      <c r="D31" s="138" t="s">
        <v>70</v>
      </c>
      <c r="E31" s="138" t="s">
        <v>4</v>
      </c>
      <c r="F31" s="138" t="s">
        <v>34</v>
      </c>
      <c r="G31" s="163"/>
      <c r="H31" s="164"/>
    </row>
    <row r="32" spans="1:8" ht="80.099999999999994" customHeight="1" x14ac:dyDescent="0.3">
      <c r="E32" s="100"/>
    </row>
    <row r="33" spans="5:5" ht="80.099999999999994" customHeight="1" x14ac:dyDescent="0.3">
      <c r="E33" s="100"/>
    </row>
    <row r="34" spans="5:5" ht="80.099999999999994" customHeight="1" x14ac:dyDescent="0.3">
      <c r="E34" s="100"/>
    </row>
    <row r="35" spans="5:5" ht="80.099999999999994" customHeight="1" x14ac:dyDescent="0.3">
      <c r="E35" s="100"/>
    </row>
    <row r="36" spans="5:5" ht="80.099999999999994" customHeight="1" x14ac:dyDescent="0.3">
      <c r="E36" s="100"/>
    </row>
    <row r="37" spans="5:5" ht="80.099999999999994" customHeight="1" x14ac:dyDescent="0.3">
      <c r="E37" s="100"/>
    </row>
    <row r="38" spans="5:5" ht="80.099999999999994" customHeight="1" x14ac:dyDescent="0.3">
      <c r="E38" s="100"/>
    </row>
    <row r="39" spans="5:5" ht="80.099999999999994" customHeight="1" x14ac:dyDescent="0.3">
      <c r="E39" s="100"/>
    </row>
    <row r="40" spans="5:5" ht="80.099999999999994" customHeight="1" x14ac:dyDescent="0.3">
      <c r="E40" s="100"/>
    </row>
    <row r="41" spans="5:5" ht="80.099999999999994" customHeight="1" x14ac:dyDescent="0.3">
      <c r="E41" s="100"/>
    </row>
    <row r="42" spans="5:5" ht="80.099999999999994" customHeight="1" x14ac:dyDescent="0.3">
      <c r="E42" s="100"/>
    </row>
    <row r="43" spans="5:5" ht="80.099999999999994" customHeight="1" x14ac:dyDescent="0.3">
      <c r="E43" s="100"/>
    </row>
    <row r="44" spans="5:5" ht="80.099999999999994" customHeight="1" x14ac:dyDescent="0.3">
      <c r="E44" s="100"/>
    </row>
    <row r="45" spans="5:5" ht="80.099999999999994" customHeight="1" x14ac:dyDescent="0.3">
      <c r="E45" s="100"/>
    </row>
    <row r="46" spans="5:5" ht="80.099999999999994" customHeight="1" x14ac:dyDescent="0.3">
      <c r="E46" s="100"/>
    </row>
    <row r="47" spans="5:5" ht="80.099999999999994" customHeight="1" x14ac:dyDescent="0.3">
      <c r="E47" s="100"/>
    </row>
    <row r="48" spans="5:5" ht="80.099999999999994" customHeight="1" x14ac:dyDescent="0.3">
      <c r="E48" s="100"/>
    </row>
    <row r="49" spans="5:5" ht="80.099999999999994" customHeight="1" x14ac:dyDescent="0.3">
      <c r="E49" s="100"/>
    </row>
    <row r="50" spans="5:5" ht="80.099999999999994" customHeight="1" x14ac:dyDescent="0.3">
      <c r="E50" s="100"/>
    </row>
    <row r="51" spans="5:5" ht="80.099999999999994" customHeight="1" x14ac:dyDescent="0.3">
      <c r="E51" s="100"/>
    </row>
    <row r="52" spans="5:5" ht="80.099999999999994" customHeight="1" x14ac:dyDescent="0.3">
      <c r="E52" s="100"/>
    </row>
    <row r="53" spans="5:5" ht="80.099999999999994" customHeight="1" x14ac:dyDescent="0.3">
      <c r="E53" s="100"/>
    </row>
    <row r="54" spans="5:5" ht="80.099999999999994" customHeight="1" x14ac:dyDescent="0.3">
      <c r="E54" s="100"/>
    </row>
    <row r="55" spans="5:5" ht="80.099999999999994" customHeight="1" x14ac:dyDescent="0.3">
      <c r="E55" s="100"/>
    </row>
    <row r="56" spans="5:5" ht="80.099999999999994" customHeight="1" x14ac:dyDescent="0.3">
      <c r="E56" s="100"/>
    </row>
    <row r="57" spans="5:5" ht="80.099999999999994" customHeight="1" x14ac:dyDescent="0.3">
      <c r="E57" s="100"/>
    </row>
    <row r="58" spans="5:5" ht="80.099999999999994" customHeight="1" x14ac:dyDescent="0.3">
      <c r="E58" s="100"/>
    </row>
  </sheetData>
  <sheetProtection algorithmName="SHA-512" hashValue="Pkd2qTxXcrbJDvpYHjCoZAdO2FJHvCfQju3808cvftpjGn6TQPkXgkh/eJupVK/BtGGqm0xLan2JB1YiBMsQNw==" saltValue="k8Ajo9b243k3FqBgMbmdeQ==" spinCount="100000" sheet="1" objects="1" scenarios="1"/>
  <mergeCells count="12">
    <mergeCell ref="B29:G29"/>
    <mergeCell ref="B1:H1"/>
    <mergeCell ref="B4:G4"/>
    <mergeCell ref="B5:G5"/>
    <mergeCell ref="B9:H9"/>
    <mergeCell ref="B12:G12"/>
    <mergeCell ref="B13:G13"/>
    <mergeCell ref="B17:H17"/>
    <mergeCell ref="B20:G20"/>
    <mergeCell ref="B21:G21"/>
    <mergeCell ref="B25:H25"/>
    <mergeCell ref="B28:G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T17"/>
  <sheetViews>
    <sheetView tabSelected="1" view="pageBreakPreview" topLeftCell="A7" zoomScale="146" zoomScaleNormal="85" zoomScaleSheetLayoutView="146" workbookViewId="0">
      <selection activeCell="B11" sqref="B11"/>
    </sheetView>
  </sheetViews>
  <sheetFormatPr defaultColWidth="12.88671875" defaultRowHeight="14.4" x14ac:dyDescent="0.3"/>
  <cols>
    <col min="1" max="1" width="9.44140625" style="6" customWidth="1"/>
    <col min="2" max="2" width="21.44140625" style="6" customWidth="1"/>
    <col min="3" max="3" width="13.109375" style="6" customWidth="1"/>
    <col min="4" max="4" width="18.5546875" style="6" customWidth="1"/>
    <col min="5" max="5" width="15.5546875" style="6" customWidth="1"/>
    <col min="6" max="6" width="15.44140625" style="6" customWidth="1"/>
    <col min="7" max="7" width="9.109375" style="6" customWidth="1"/>
    <col min="8" max="8" width="16" style="6" bestFit="1" customWidth="1"/>
    <col min="9" max="9" width="12.88671875" style="6" customWidth="1"/>
    <col min="10" max="10" width="17.44140625" style="6" customWidth="1"/>
    <col min="11" max="11" width="12.5546875" style="6" customWidth="1"/>
    <col min="12" max="12" width="12.88671875" style="6"/>
    <col min="13" max="13" width="13" style="6" customWidth="1"/>
    <col min="14" max="14" width="15.109375" style="6" customWidth="1"/>
    <col min="15" max="15" width="16.5546875" style="6" customWidth="1"/>
    <col min="16" max="16" width="2.109375" style="6" customWidth="1"/>
    <col min="17" max="17" width="11.5546875" style="6" bestFit="1" customWidth="1"/>
    <col min="18" max="18" width="11.88671875" style="6" customWidth="1"/>
    <col min="19" max="19" width="16.88671875" style="6" bestFit="1" customWidth="1"/>
    <col min="20" max="20" width="30.33203125" style="6" customWidth="1"/>
    <col min="21" max="16384" width="12.88671875" style="6"/>
  </cols>
  <sheetData>
    <row r="1" spans="1:20" ht="15" customHeight="1" x14ac:dyDescent="0.3">
      <c r="A1" s="65"/>
      <c r="B1" s="239" t="s">
        <v>71</v>
      </c>
      <c r="C1" s="240"/>
      <c r="D1" s="240"/>
      <c r="E1" s="240"/>
      <c r="F1" s="240"/>
      <c r="G1" s="240"/>
      <c r="H1" s="240"/>
      <c r="I1" s="240"/>
      <c r="J1" s="240"/>
      <c r="K1" s="240"/>
      <c r="L1" s="240"/>
      <c r="M1" s="240"/>
      <c r="N1" s="240"/>
      <c r="O1" s="240"/>
      <c r="P1" s="240"/>
      <c r="Q1" s="240"/>
      <c r="R1" s="240"/>
      <c r="S1" s="240"/>
      <c r="T1" s="241"/>
    </row>
    <row r="2" spans="1:20" ht="36" customHeight="1" x14ac:dyDescent="0.3">
      <c r="A2" s="65"/>
      <c r="B2" s="242" t="s">
        <v>72</v>
      </c>
      <c r="C2" s="243"/>
      <c r="D2" s="243"/>
      <c r="E2" s="243"/>
      <c r="F2" s="243"/>
      <c r="G2" s="243"/>
      <c r="H2" s="243"/>
      <c r="I2" s="243"/>
      <c r="J2" s="243"/>
      <c r="K2" s="243"/>
      <c r="L2" s="243"/>
      <c r="M2" s="243"/>
      <c r="N2" s="243"/>
      <c r="O2" s="243"/>
      <c r="P2" s="243"/>
      <c r="Q2" s="243"/>
      <c r="R2" s="243"/>
      <c r="S2" s="243"/>
      <c r="T2" s="244"/>
    </row>
    <row r="3" spans="1:20" ht="22.5" customHeight="1" x14ac:dyDescent="0.3">
      <c r="A3" s="65"/>
      <c r="B3" s="253" t="s">
        <v>73</v>
      </c>
      <c r="C3" s="253"/>
      <c r="D3" s="255" t="s">
        <v>231</v>
      </c>
      <c r="E3" s="256"/>
      <c r="F3" s="256"/>
      <c r="G3" s="256"/>
      <c r="H3" s="256"/>
      <c r="I3" s="256"/>
      <c r="J3" s="256"/>
      <c r="K3" s="256"/>
      <c r="L3" s="256"/>
      <c r="M3" s="256"/>
      <c r="N3" s="256"/>
      <c r="O3" s="256"/>
      <c r="P3" s="256"/>
      <c r="Q3" s="256"/>
      <c r="R3" s="256"/>
      <c r="S3" s="256"/>
      <c r="T3" s="256"/>
    </row>
    <row r="4" spans="1:20" ht="24" customHeight="1" x14ac:dyDescent="0.3">
      <c r="A4" s="65"/>
      <c r="B4" s="253" t="s">
        <v>74</v>
      </c>
      <c r="C4" s="253"/>
      <c r="D4" s="233" t="s">
        <v>232</v>
      </c>
      <c r="E4" s="234"/>
      <c r="F4" s="234"/>
      <c r="G4" s="235"/>
      <c r="H4" s="89" t="s">
        <v>75</v>
      </c>
      <c r="I4" s="236" t="s">
        <v>230</v>
      </c>
      <c r="J4" s="237"/>
      <c r="K4" s="237"/>
      <c r="L4" s="237"/>
      <c r="M4" s="237"/>
      <c r="N4" s="237"/>
      <c r="O4" s="237"/>
      <c r="P4" s="237"/>
      <c r="Q4" s="237"/>
      <c r="R4" s="237"/>
      <c r="S4" s="237"/>
      <c r="T4" s="238"/>
    </row>
    <row r="5" spans="1:20" ht="24.75" customHeight="1" x14ac:dyDescent="0.3">
      <c r="A5" s="65"/>
      <c r="B5" s="254" t="s">
        <v>76</v>
      </c>
      <c r="C5" s="254"/>
      <c r="D5" s="255" t="s">
        <v>233</v>
      </c>
      <c r="E5" s="255"/>
      <c r="F5" s="255"/>
      <c r="G5" s="255"/>
      <c r="H5" s="255"/>
      <c r="I5" s="255"/>
      <c r="J5" s="255"/>
      <c r="K5" s="255"/>
      <c r="L5" s="255"/>
      <c r="M5" s="255"/>
      <c r="N5" s="255"/>
      <c r="O5" s="255"/>
      <c r="P5" s="255"/>
      <c r="Q5" s="255"/>
      <c r="R5" s="255"/>
      <c r="S5" s="255"/>
      <c r="T5" s="255"/>
    </row>
    <row r="6" spans="1:20" ht="24.75" customHeight="1" x14ac:dyDescent="0.3">
      <c r="A6" s="65"/>
      <c r="B6" s="254" t="s">
        <v>77</v>
      </c>
      <c r="C6" s="254"/>
      <c r="D6" s="255" t="s">
        <v>234</v>
      </c>
      <c r="E6" s="255"/>
      <c r="F6" s="255"/>
      <c r="G6" s="255"/>
      <c r="H6" s="255"/>
      <c r="I6" s="255"/>
      <c r="J6" s="255"/>
      <c r="K6" s="255"/>
      <c r="L6" s="255"/>
      <c r="M6" s="255"/>
      <c r="N6" s="255"/>
      <c r="O6" s="255"/>
      <c r="P6" s="255"/>
      <c r="Q6" s="255"/>
      <c r="R6" s="255"/>
      <c r="S6" s="255"/>
      <c r="T6" s="255"/>
    </row>
    <row r="7" spans="1:20" ht="129.6" x14ac:dyDescent="0.3">
      <c r="A7" s="53" t="s">
        <v>78</v>
      </c>
      <c r="B7" s="51" t="s">
        <v>79</v>
      </c>
      <c r="C7" s="37" t="s">
        <v>80</v>
      </c>
      <c r="D7" s="227" t="s">
        <v>81</v>
      </c>
      <c r="E7" s="228"/>
      <c r="F7" s="227" t="s">
        <v>82</v>
      </c>
      <c r="G7" s="228"/>
      <c r="H7" s="37" t="s">
        <v>83</v>
      </c>
      <c r="I7" s="37" t="s">
        <v>84</v>
      </c>
      <c r="J7" s="37" t="s">
        <v>85</v>
      </c>
      <c r="K7" s="37" t="s">
        <v>84</v>
      </c>
      <c r="L7" s="37" t="s">
        <v>86</v>
      </c>
      <c r="M7" s="37" t="s">
        <v>87</v>
      </c>
      <c r="N7" s="37" t="s">
        <v>88</v>
      </c>
      <c r="O7" s="37" t="s">
        <v>89</v>
      </c>
      <c r="P7" s="251"/>
      <c r="Q7" s="37" t="s">
        <v>90</v>
      </c>
      <c r="R7" s="37" t="s">
        <v>91</v>
      </c>
      <c r="S7" s="37" t="s">
        <v>92</v>
      </c>
      <c r="T7" s="38" t="s">
        <v>93</v>
      </c>
    </row>
    <row r="8" spans="1:20" ht="37.5" customHeight="1" x14ac:dyDescent="0.3">
      <c r="A8" s="54" t="s">
        <v>94</v>
      </c>
      <c r="B8" s="52" t="s">
        <v>238</v>
      </c>
      <c r="C8" s="32">
        <v>0.3</v>
      </c>
      <c r="D8" s="225" t="s">
        <v>239</v>
      </c>
      <c r="E8" s="226"/>
      <c r="F8" s="229" t="s">
        <v>240</v>
      </c>
      <c r="G8" s="230"/>
      <c r="H8" s="35"/>
      <c r="I8" s="176"/>
      <c r="J8" s="176"/>
      <c r="K8" s="176"/>
      <c r="L8" s="176"/>
      <c r="M8" s="176"/>
      <c r="N8" s="176"/>
      <c r="O8" s="45" t="str">
        <f>IF(N8&gt;0,IF(AND(N8&gt;=0,N8&lt;61),1,IF(AND(N8&gt;=61,N8&lt;81),2,IF(AND(N8&gt;=81,N8&lt;91),3,IF(AND(N8&gt;=91,N8&lt;=100),4)))),"")</f>
        <v/>
      </c>
      <c r="P8" s="251"/>
      <c r="Q8" s="33"/>
      <c r="R8" s="33"/>
      <c r="S8" s="72">
        <f>C8*R8/100</f>
        <v>0</v>
      </c>
      <c r="T8" s="36"/>
    </row>
    <row r="9" spans="1:20" ht="40.5" customHeight="1" x14ac:dyDescent="0.3">
      <c r="A9" s="54" t="s">
        <v>95</v>
      </c>
      <c r="B9" s="52" t="s">
        <v>241</v>
      </c>
      <c r="C9" s="32">
        <v>0.3</v>
      </c>
      <c r="D9" s="225" t="s">
        <v>245</v>
      </c>
      <c r="E9" s="226"/>
      <c r="F9" s="231" t="s">
        <v>242</v>
      </c>
      <c r="G9" s="232"/>
      <c r="H9" s="34"/>
      <c r="I9" s="176"/>
      <c r="J9" s="177"/>
      <c r="K9" s="176"/>
      <c r="L9" s="177"/>
      <c r="M9" s="176"/>
      <c r="N9" s="176"/>
      <c r="O9" s="45" t="str">
        <f t="shared" ref="O9:O12" si="0">IF(N9&gt;0,IF(AND(N9&gt;=0,N9&lt;61),1,IF(AND(N9&gt;=61,N9&lt;81),2,IF(AND(N9&gt;=81,N9&lt;91),3,IF(AND(N9&gt;=91,N9&lt;=100),4)))),"")</f>
        <v/>
      </c>
      <c r="P9" s="251"/>
      <c r="Q9" s="33"/>
      <c r="R9" s="33"/>
      <c r="S9" s="72">
        <f t="shared" ref="S9:S12" si="1">C9*R9/100</f>
        <v>0</v>
      </c>
      <c r="T9" s="36"/>
    </row>
    <row r="10" spans="1:20" ht="40.5" customHeight="1" x14ac:dyDescent="0.3">
      <c r="A10" s="54" t="s">
        <v>95</v>
      </c>
      <c r="B10" s="52" t="s">
        <v>243</v>
      </c>
      <c r="C10" s="32">
        <v>0.2</v>
      </c>
      <c r="D10" s="225" t="s">
        <v>244</v>
      </c>
      <c r="E10" s="226"/>
      <c r="F10" s="231" t="s">
        <v>236</v>
      </c>
      <c r="G10" s="232"/>
      <c r="H10" s="34"/>
      <c r="I10" s="176"/>
      <c r="J10" s="177"/>
      <c r="K10" s="176"/>
      <c r="L10" s="177"/>
      <c r="M10" s="176"/>
      <c r="N10" s="176"/>
      <c r="O10" s="45" t="str">
        <f t="shared" si="0"/>
        <v/>
      </c>
      <c r="P10" s="251"/>
      <c r="Q10" s="33"/>
      <c r="R10" s="33"/>
      <c r="S10" s="72">
        <f t="shared" si="1"/>
        <v>0</v>
      </c>
      <c r="T10" s="36"/>
    </row>
    <row r="11" spans="1:20" ht="42" customHeight="1" x14ac:dyDescent="0.3">
      <c r="A11" s="54" t="s">
        <v>95</v>
      </c>
      <c r="B11" s="52" t="s">
        <v>246</v>
      </c>
      <c r="C11" s="32">
        <v>0.2</v>
      </c>
      <c r="D11" s="225" t="s">
        <v>235</v>
      </c>
      <c r="E11" s="226"/>
      <c r="F11" s="231" t="s">
        <v>237</v>
      </c>
      <c r="G11" s="232"/>
      <c r="H11" s="34"/>
      <c r="I11" s="176"/>
      <c r="J11" s="177"/>
      <c r="K11" s="176"/>
      <c r="L11" s="177"/>
      <c r="M11" s="176"/>
      <c r="N11" s="176"/>
      <c r="O11" s="45" t="str">
        <f t="shared" si="0"/>
        <v/>
      </c>
      <c r="P11" s="251"/>
      <c r="Q11" s="33"/>
      <c r="R11" s="33"/>
      <c r="S11" s="72">
        <f t="shared" si="1"/>
        <v>0</v>
      </c>
      <c r="T11" s="36"/>
    </row>
    <row r="12" spans="1:20" ht="45" customHeight="1" x14ac:dyDescent="0.3">
      <c r="A12" s="54" t="s">
        <v>95</v>
      </c>
      <c r="B12" s="52"/>
      <c r="C12" s="32"/>
      <c r="D12" s="225"/>
      <c r="E12" s="226"/>
      <c r="F12" s="229"/>
      <c r="G12" s="230"/>
      <c r="H12" s="35"/>
      <c r="I12" s="176"/>
      <c r="J12" s="177"/>
      <c r="K12" s="176"/>
      <c r="L12" s="177"/>
      <c r="M12" s="176"/>
      <c r="N12" s="176"/>
      <c r="O12" s="45" t="str">
        <f t="shared" si="0"/>
        <v/>
      </c>
      <c r="P12" s="252"/>
      <c r="Q12" s="33"/>
      <c r="R12" s="33"/>
      <c r="S12" s="72">
        <f t="shared" si="1"/>
        <v>0</v>
      </c>
      <c r="T12" s="36"/>
    </row>
    <row r="13" spans="1:20" ht="41.4" x14ac:dyDescent="0.3">
      <c r="A13" s="65"/>
      <c r="B13" s="66"/>
      <c r="C13" s="67">
        <f>SUM(C8:C12)</f>
        <v>1</v>
      </c>
      <c r="D13" s="68"/>
      <c r="E13" s="68"/>
      <c r="F13" s="68"/>
      <c r="G13" s="68"/>
      <c r="H13" s="68"/>
      <c r="I13" s="68"/>
      <c r="J13" s="68"/>
      <c r="K13" s="68"/>
      <c r="L13" s="68"/>
      <c r="M13" s="68"/>
      <c r="N13" s="68"/>
      <c r="O13" s="68"/>
      <c r="P13" s="68"/>
      <c r="Q13" s="68"/>
      <c r="R13" s="68"/>
      <c r="S13" s="73">
        <f>SUM(S8:S12)</f>
        <v>0</v>
      </c>
      <c r="T13" s="73" t="s">
        <v>96</v>
      </c>
    </row>
    <row r="14" spans="1:20" ht="15.6" x14ac:dyDescent="0.3">
      <c r="A14" s="65"/>
      <c r="B14" s="69" t="s">
        <v>97</v>
      </c>
      <c r="C14" s="68"/>
      <c r="D14" s="68"/>
      <c r="E14" s="68"/>
      <c r="F14" s="68"/>
      <c r="G14" s="68"/>
      <c r="H14" s="68"/>
      <c r="I14" s="68"/>
      <c r="J14" s="68"/>
      <c r="K14" s="68"/>
      <c r="L14" s="68"/>
      <c r="M14" s="68"/>
      <c r="N14" s="68"/>
      <c r="O14" s="68"/>
      <c r="P14" s="68"/>
      <c r="Q14" s="68"/>
      <c r="R14" s="68"/>
      <c r="S14" s="68"/>
    </row>
    <row r="15" spans="1:20" ht="15" customHeight="1" x14ac:dyDescent="0.3">
      <c r="A15" s="65"/>
      <c r="B15" s="16" t="s">
        <v>98</v>
      </c>
      <c r="C15" s="17" t="s">
        <v>99</v>
      </c>
      <c r="D15" s="40" t="s">
        <v>100</v>
      </c>
      <c r="E15" s="18" t="s">
        <v>101</v>
      </c>
      <c r="F15" s="19" t="s">
        <v>102</v>
      </c>
      <c r="G15" s="245"/>
      <c r="H15" s="68"/>
      <c r="I15" s="68"/>
      <c r="J15" s="70"/>
      <c r="K15" s="70"/>
      <c r="L15" s="70"/>
      <c r="M15" s="70"/>
      <c r="N15" s="70"/>
      <c r="O15" s="70"/>
      <c r="P15" s="70"/>
      <c r="Q15" s="68"/>
      <c r="R15" s="68"/>
      <c r="S15" s="68"/>
      <c r="T15" s="65"/>
    </row>
    <row r="16" spans="1:20" ht="39.6" customHeight="1" x14ac:dyDescent="0.3">
      <c r="A16" s="65"/>
      <c r="B16" s="20" t="s">
        <v>103</v>
      </c>
      <c r="C16" s="42" t="s">
        <v>104</v>
      </c>
      <c r="D16" s="41" t="s">
        <v>105</v>
      </c>
      <c r="E16" s="43" t="s">
        <v>106</v>
      </c>
      <c r="F16" s="44" t="s">
        <v>107</v>
      </c>
      <c r="G16" s="246"/>
      <c r="H16" s="249" t="s">
        <v>108</v>
      </c>
      <c r="I16" s="250"/>
      <c r="J16" s="247" t="s">
        <v>109</v>
      </c>
      <c r="K16" s="248"/>
      <c r="L16" s="248"/>
      <c r="M16" s="248"/>
      <c r="N16" s="248"/>
      <c r="O16" s="248"/>
      <c r="P16" s="70"/>
      <c r="Q16" s="68"/>
      <c r="R16" s="68"/>
      <c r="S16" s="68"/>
      <c r="T16" s="65"/>
    </row>
    <row r="17" spans="1:20" ht="62.25" customHeight="1" x14ac:dyDescent="0.3">
      <c r="A17" s="65"/>
      <c r="B17" s="20" t="s">
        <v>110</v>
      </c>
      <c r="C17" s="39" t="s">
        <v>111</v>
      </c>
      <c r="D17" s="39" t="s">
        <v>112</v>
      </c>
      <c r="E17" s="39" t="s">
        <v>113</v>
      </c>
      <c r="F17" s="39" t="s">
        <v>114</v>
      </c>
      <c r="G17" s="246"/>
      <c r="H17" s="68"/>
      <c r="I17" s="68"/>
      <c r="J17" s="71"/>
      <c r="K17" s="71"/>
      <c r="L17" s="223" t="s">
        <v>115</v>
      </c>
      <c r="M17" s="224"/>
      <c r="N17" s="224"/>
      <c r="O17" s="224"/>
      <c r="P17" s="224"/>
      <c r="Q17" s="224"/>
      <c r="R17" s="68"/>
      <c r="S17" s="68"/>
      <c r="T17" s="65"/>
    </row>
  </sheetData>
  <sheetProtection algorithmName="SHA-512" hashValue="x35KkjfQbSL2vSFEChANhImmRjficbqPJ/pYMYehLI8oGPYHt/P+/i5W47wbaKgYiovCsJ/jSOgaoydwSImb+A==" saltValue="HPizzzx5k7yYcY/z6H3IBw==" spinCount="100000" sheet="1" formatCells="0" formatColumns="0" formatRows="0" insertRows="0" deleteRows="0"/>
  <mergeCells count="28">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 ref="L17:Q17"/>
    <mergeCell ref="D12:E12"/>
    <mergeCell ref="F7:G7"/>
    <mergeCell ref="F8:G8"/>
    <mergeCell ref="F9:G9"/>
    <mergeCell ref="F10:G10"/>
    <mergeCell ref="F11:G11"/>
    <mergeCell ref="D7:E7"/>
    <mergeCell ref="D8:E8"/>
    <mergeCell ref="D9:E9"/>
    <mergeCell ref="D10:E10"/>
    <mergeCell ref="D11:E11"/>
  </mergeCells>
  <phoneticPr fontId="8" type="noConversion"/>
  <dataValidations count="1">
    <dataValidation type="list" allowBlank="1" showInputMessage="1" showErrorMessage="1" sqref="I8:I12 K8:K12 M8:M12">
      <formula1>"in linea,positivo,negativo"</formula1>
    </dataValidation>
  </dataValidations>
  <pageMargins left="0.15748031496062992" right="0.15748031496062992" top="0.98425196850393704" bottom="0.78740157480314965" header="0.51181102362204722" footer="0.51181102362204722"/>
  <pageSetup scale="44"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46"/>
  <sheetViews>
    <sheetView view="pageBreakPreview" zoomScaleNormal="100" zoomScaleSheetLayoutView="100" workbookViewId="0">
      <selection activeCell="E9" sqref="E9:F9"/>
    </sheetView>
  </sheetViews>
  <sheetFormatPr defaultColWidth="9.109375" defaultRowHeight="10.199999999999999" x14ac:dyDescent="0.2"/>
  <cols>
    <col min="1" max="1" width="5.44140625" style="75" customWidth="1"/>
    <col min="2" max="2" width="27" style="2" customWidth="1"/>
    <col min="3" max="4" width="8.44140625" style="2" customWidth="1"/>
    <col min="5" max="5" width="15" style="79" customWidth="1"/>
    <col min="6" max="6" width="25.88671875" style="79" customWidth="1"/>
    <col min="7" max="7" width="11.44140625" style="2" customWidth="1"/>
    <col min="8" max="8" width="2" style="2" bestFit="1" customWidth="1"/>
    <col min="9" max="9" width="11.5546875" style="2" customWidth="1"/>
    <col min="10" max="10" width="10.5546875" style="2" customWidth="1"/>
    <col min="11" max="11" width="38.109375" style="11" customWidth="1"/>
    <col min="12" max="12" width="34.88671875" style="11" customWidth="1"/>
    <col min="13" max="16384" width="9.109375" style="2"/>
  </cols>
  <sheetData>
    <row r="1" spans="1:12" s="1" customFormat="1" ht="52.5" customHeight="1" x14ac:dyDescent="0.3">
      <c r="A1" s="280" t="s">
        <v>116</v>
      </c>
      <c r="B1" s="280"/>
      <c r="C1" s="280"/>
      <c r="D1" s="280"/>
      <c r="E1" s="280"/>
      <c r="F1" s="280"/>
      <c r="G1" s="280"/>
      <c r="H1" s="280"/>
      <c r="I1" s="280"/>
      <c r="J1" s="280"/>
      <c r="K1" s="280"/>
      <c r="L1" s="281"/>
    </row>
    <row r="2" spans="1:12" s="1" customFormat="1" ht="25.5" customHeight="1" x14ac:dyDescent="0.3">
      <c r="A2" s="283" t="s">
        <v>117</v>
      </c>
      <c r="B2" s="283"/>
      <c r="C2" s="283"/>
      <c r="D2" s="283"/>
      <c r="E2" s="283"/>
      <c r="F2" s="283"/>
      <c r="G2" s="283"/>
      <c r="H2" s="283"/>
      <c r="I2" s="283"/>
      <c r="J2" s="283"/>
      <c r="K2" s="283"/>
      <c r="L2" s="81"/>
    </row>
    <row r="3" spans="1:12" s="1" customFormat="1" ht="13.8" x14ac:dyDescent="0.3">
      <c r="A3" s="74"/>
      <c r="B3" s="13"/>
      <c r="C3" s="13"/>
      <c r="D3" s="12"/>
      <c r="E3" s="167"/>
      <c r="F3" s="167"/>
      <c r="G3" s="12"/>
      <c r="H3" s="12"/>
      <c r="I3" s="12"/>
      <c r="J3" s="12"/>
      <c r="K3" s="14"/>
      <c r="L3" s="12"/>
    </row>
    <row r="4" spans="1:12" s="1" customFormat="1" ht="14.4" x14ac:dyDescent="0.3">
      <c r="A4" s="282" t="s">
        <v>73</v>
      </c>
      <c r="B4" s="282"/>
      <c r="C4" s="282"/>
      <c r="D4" s="284"/>
      <c r="E4" s="284"/>
      <c r="F4" s="284"/>
      <c r="G4" s="284"/>
      <c r="H4" s="284"/>
      <c r="I4" s="284"/>
      <c r="J4" s="284"/>
      <c r="K4" s="284"/>
      <c r="L4" s="284"/>
    </row>
    <row r="5" spans="1:12" s="1" customFormat="1" ht="14.4" x14ac:dyDescent="0.3">
      <c r="A5" s="282" t="s">
        <v>118</v>
      </c>
      <c r="B5" s="282"/>
      <c r="C5" s="282"/>
      <c r="D5" s="284"/>
      <c r="E5" s="284"/>
      <c r="F5" s="284"/>
      <c r="G5" s="284"/>
      <c r="H5" s="284"/>
      <c r="I5" s="284"/>
      <c r="J5" s="284"/>
      <c r="K5" s="284"/>
      <c r="L5" s="284"/>
    </row>
    <row r="6" spans="1:12" s="1" customFormat="1" ht="14.4" x14ac:dyDescent="0.3">
      <c r="A6" s="282" t="s">
        <v>119</v>
      </c>
      <c r="B6" s="282"/>
      <c r="C6" s="282"/>
      <c r="D6" s="284"/>
      <c r="E6" s="284"/>
      <c r="F6" s="284"/>
      <c r="G6" s="284"/>
      <c r="H6" s="284"/>
      <c r="I6" s="284"/>
      <c r="J6" s="284"/>
      <c r="K6" s="284"/>
      <c r="L6" s="284"/>
    </row>
    <row r="7" spans="1:12" s="1" customFormat="1" ht="14.4" x14ac:dyDescent="0.3">
      <c r="A7" s="282" t="s">
        <v>77</v>
      </c>
      <c r="B7" s="282"/>
      <c r="C7" s="282"/>
      <c r="D7" s="284"/>
      <c r="E7" s="284"/>
      <c r="F7" s="284"/>
      <c r="G7" s="284"/>
      <c r="H7" s="284"/>
      <c r="I7" s="284"/>
      <c r="J7" s="284"/>
      <c r="K7" s="284"/>
      <c r="L7" s="284"/>
    </row>
    <row r="8" spans="1:12" x14ac:dyDescent="0.2">
      <c r="B8" s="64"/>
      <c r="C8" s="64"/>
      <c r="D8" s="60"/>
      <c r="E8" s="168"/>
      <c r="F8" s="168"/>
      <c r="G8" s="60"/>
      <c r="H8" s="60"/>
      <c r="I8" s="60"/>
      <c r="J8" s="60"/>
      <c r="K8" s="60"/>
      <c r="L8" s="60"/>
    </row>
    <row r="9" spans="1:12" s="49" customFormat="1" ht="128.25" customHeight="1" thickBot="1" x14ac:dyDescent="0.35">
      <c r="A9" s="179"/>
      <c r="B9" s="180" t="s">
        <v>120</v>
      </c>
      <c r="C9" s="181" t="s">
        <v>121</v>
      </c>
      <c r="D9" s="181" t="s">
        <v>122</v>
      </c>
      <c r="E9" s="257" t="s">
        <v>123</v>
      </c>
      <c r="F9" s="258"/>
      <c r="G9" s="46" t="s">
        <v>124</v>
      </c>
      <c r="H9" s="55"/>
      <c r="I9" s="46" t="s">
        <v>125</v>
      </c>
      <c r="J9" s="46" t="s">
        <v>126</v>
      </c>
      <c r="K9" s="47" t="s">
        <v>127</v>
      </c>
      <c r="L9" s="48" t="s">
        <v>128</v>
      </c>
    </row>
    <row r="10" spans="1:12" ht="70.5" customHeight="1" thickBot="1" x14ac:dyDescent="0.25">
      <c r="A10" s="182">
        <v>1</v>
      </c>
      <c r="B10" s="183" t="s">
        <v>129</v>
      </c>
      <c r="C10" s="184">
        <v>0.15</v>
      </c>
      <c r="D10" s="185">
        <f>+IF((OR($C$10=0,$C$11=0,$C$12=0,$C$13=0,$C$14=0,$C$18=0)),C10/SUM($C$10:$C$18),C10)</f>
        <v>0.15</v>
      </c>
      <c r="E10" s="274" t="s">
        <v>130</v>
      </c>
      <c r="F10" s="275"/>
      <c r="G10" s="21"/>
      <c r="H10" s="178"/>
      <c r="I10" s="21"/>
      <c r="J10" s="31">
        <f>(($D$10))*I10</f>
        <v>0</v>
      </c>
      <c r="K10" s="25"/>
      <c r="L10" s="26"/>
    </row>
    <row r="11" spans="1:12" ht="64.5" customHeight="1" thickBot="1" x14ac:dyDescent="0.25">
      <c r="A11" s="182">
        <v>2</v>
      </c>
      <c r="B11" s="186" t="s">
        <v>131</v>
      </c>
      <c r="C11" s="187">
        <v>0.15</v>
      </c>
      <c r="D11" s="185">
        <f t="shared" ref="D11:D18" si="0">+IF((OR($C$10=0,$C$11=0,$C$12=0,$C$13=0,$C$14=0,$C$18=0)),C11/SUM($C$10:$C$18),C11)</f>
        <v>0.15</v>
      </c>
      <c r="E11" s="278" t="s">
        <v>132</v>
      </c>
      <c r="F11" s="279"/>
      <c r="G11" s="21"/>
      <c r="H11" s="178"/>
      <c r="I11" s="21"/>
      <c r="J11" s="31">
        <f>($D$11)*I11</f>
        <v>0</v>
      </c>
      <c r="K11" s="25"/>
      <c r="L11" s="26"/>
    </row>
    <row r="12" spans="1:12" ht="42.75" customHeight="1" thickBot="1" x14ac:dyDescent="0.25">
      <c r="A12" s="182">
        <v>3</v>
      </c>
      <c r="B12" s="186" t="s">
        <v>133</v>
      </c>
      <c r="C12" s="187">
        <v>0.1</v>
      </c>
      <c r="D12" s="185">
        <f t="shared" si="0"/>
        <v>0.1</v>
      </c>
      <c r="E12" s="278" t="s">
        <v>134</v>
      </c>
      <c r="F12" s="279"/>
      <c r="G12" s="21"/>
      <c r="H12" s="178"/>
      <c r="I12" s="21"/>
      <c r="J12" s="31">
        <f>($D$12)*I12</f>
        <v>0</v>
      </c>
      <c r="K12" s="25"/>
      <c r="L12" s="26"/>
    </row>
    <row r="13" spans="1:12" ht="115.5" customHeight="1" thickBot="1" x14ac:dyDescent="0.25">
      <c r="A13" s="182">
        <v>4</v>
      </c>
      <c r="B13" s="186" t="s">
        <v>135</v>
      </c>
      <c r="C13" s="187">
        <v>0.15</v>
      </c>
      <c r="D13" s="185">
        <f t="shared" si="0"/>
        <v>0.15</v>
      </c>
      <c r="E13" s="278" t="s">
        <v>136</v>
      </c>
      <c r="F13" s="279"/>
      <c r="G13" s="21"/>
      <c r="H13" s="178"/>
      <c r="I13" s="21"/>
      <c r="J13" s="31">
        <f>($D$13)*I13</f>
        <v>0</v>
      </c>
      <c r="K13" s="27"/>
      <c r="L13" s="26"/>
    </row>
    <row r="14" spans="1:12" ht="121.5" customHeight="1" thickBot="1" x14ac:dyDescent="0.25">
      <c r="A14" s="182">
        <v>5</v>
      </c>
      <c r="B14" s="186" t="s">
        <v>137</v>
      </c>
      <c r="C14" s="187">
        <v>0.1</v>
      </c>
      <c r="D14" s="185">
        <f t="shared" si="0"/>
        <v>0.1</v>
      </c>
      <c r="E14" s="278" t="s">
        <v>138</v>
      </c>
      <c r="F14" s="279"/>
      <c r="G14" s="21"/>
      <c r="H14" s="178"/>
      <c r="I14" s="21"/>
      <c r="J14" s="31">
        <f>($D$14)*I14</f>
        <v>0</v>
      </c>
      <c r="K14" s="27"/>
      <c r="L14" s="26"/>
    </row>
    <row r="15" spans="1:12" ht="66" customHeight="1" thickBot="1" x14ac:dyDescent="0.25">
      <c r="A15" s="182">
        <v>6</v>
      </c>
      <c r="B15" s="186" t="s">
        <v>139</v>
      </c>
      <c r="C15" s="188">
        <v>0.1</v>
      </c>
      <c r="D15" s="185">
        <f t="shared" si="0"/>
        <v>0.1</v>
      </c>
      <c r="E15" s="278" t="s">
        <v>140</v>
      </c>
      <c r="F15" s="279"/>
      <c r="G15" s="21"/>
      <c r="H15" s="178"/>
      <c r="I15" s="21"/>
      <c r="J15" s="31">
        <f>($D$15)*I15</f>
        <v>0</v>
      </c>
      <c r="K15" s="27"/>
      <c r="L15" s="26"/>
    </row>
    <row r="16" spans="1:12" ht="56.25" customHeight="1" thickBot="1" x14ac:dyDescent="0.25">
      <c r="A16" s="182">
        <v>7</v>
      </c>
      <c r="B16" s="186" t="s">
        <v>141</v>
      </c>
      <c r="C16" s="187">
        <v>0.05</v>
      </c>
      <c r="D16" s="185">
        <f t="shared" si="0"/>
        <v>0.05</v>
      </c>
      <c r="E16" s="278" t="s">
        <v>142</v>
      </c>
      <c r="F16" s="279"/>
      <c r="G16" s="21"/>
      <c r="H16" s="178"/>
      <c r="I16" s="21"/>
      <c r="J16" s="31">
        <f>($D$16)*I16</f>
        <v>0</v>
      </c>
      <c r="K16" s="27"/>
      <c r="L16" s="26"/>
    </row>
    <row r="17" spans="1:12" ht="68.25" customHeight="1" thickBot="1" x14ac:dyDescent="0.25">
      <c r="A17" s="182">
        <v>8</v>
      </c>
      <c r="B17" s="186" t="s">
        <v>143</v>
      </c>
      <c r="C17" s="187">
        <v>0.05</v>
      </c>
      <c r="D17" s="185">
        <f t="shared" si="0"/>
        <v>0.05</v>
      </c>
      <c r="E17" s="278" t="s">
        <v>144</v>
      </c>
      <c r="F17" s="279"/>
      <c r="G17" s="21"/>
      <c r="H17" s="178"/>
      <c r="I17" s="21"/>
      <c r="J17" s="31">
        <f>($D$17)*I17</f>
        <v>0</v>
      </c>
      <c r="K17" s="27"/>
      <c r="L17" s="26"/>
    </row>
    <row r="18" spans="1:12" ht="84.75" customHeight="1" thickBot="1" x14ac:dyDescent="0.25">
      <c r="A18" s="182">
        <v>9</v>
      </c>
      <c r="B18" s="186" t="s">
        <v>145</v>
      </c>
      <c r="C18" s="187">
        <v>0.15</v>
      </c>
      <c r="D18" s="193">
        <f t="shared" si="0"/>
        <v>0.15</v>
      </c>
      <c r="E18" s="288" t="s">
        <v>146</v>
      </c>
      <c r="F18" s="289"/>
      <c r="G18" s="194"/>
      <c r="H18" s="178"/>
      <c r="I18" s="194"/>
      <c r="J18" s="195">
        <f>($D$18)*I18</f>
        <v>0</v>
      </c>
      <c r="K18" s="28"/>
      <c r="L18" s="26"/>
    </row>
    <row r="19" spans="1:12" ht="57" thickBot="1" x14ac:dyDescent="0.4">
      <c r="A19" s="189"/>
      <c r="B19" s="190" t="s">
        <v>147</v>
      </c>
      <c r="C19" s="191">
        <f>+SUM(C10:C18)</f>
        <v>1</v>
      </c>
      <c r="D19" s="192">
        <f>+SUM(D10:D18)</f>
        <v>1</v>
      </c>
      <c r="E19" s="259"/>
      <c r="F19" s="259"/>
      <c r="G19" s="22"/>
      <c r="H19" s="23"/>
      <c r="I19" s="198" t="s">
        <v>148</v>
      </c>
      <c r="J19" s="199">
        <f>SUM(J10:J18)</f>
        <v>0</v>
      </c>
      <c r="K19" s="59"/>
      <c r="L19" s="59"/>
    </row>
    <row r="20" spans="1:12" ht="13.8" x14ac:dyDescent="0.3">
      <c r="B20" s="263"/>
      <c r="C20" s="263"/>
      <c r="D20" s="263"/>
      <c r="E20" s="263"/>
      <c r="F20" s="263"/>
      <c r="G20" s="263"/>
      <c r="H20" s="264"/>
      <c r="I20" s="196" t="s">
        <v>149</v>
      </c>
      <c r="J20" s="197"/>
      <c r="K20" s="59"/>
      <c r="L20" s="59"/>
    </row>
    <row r="21" spans="1:12" ht="15" x14ac:dyDescent="0.35">
      <c r="B21" s="263"/>
      <c r="C21" s="263"/>
      <c r="D21" s="263"/>
      <c r="E21" s="263"/>
      <c r="F21" s="263"/>
      <c r="G21" s="263"/>
      <c r="H21" s="264"/>
      <c r="I21" s="24" t="s">
        <v>150</v>
      </c>
      <c r="J21" s="29">
        <f>J19/4</f>
        <v>0</v>
      </c>
      <c r="K21" s="59"/>
      <c r="L21" s="59"/>
    </row>
    <row r="22" spans="1:12" ht="13.8" x14ac:dyDescent="0.3">
      <c r="B22" s="7" t="s">
        <v>97</v>
      </c>
      <c r="C22" s="13"/>
      <c r="D22" s="13"/>
      <c r="E22" s="76"/>
      <c r="F22" s="76"/>
      <c r="G22" s="13"/>
      <c r="H22" s="61"/>
      <c r="I22" s="85"/>
      <c r="J22" s="86"/>
      <c r="K22" s="12"/>
      <c r="L22" s="60"/>
    </row>
    <row r="23" spans="1:12" ht="73.95" customHeight="1" x14ac:dyDescent="0.2">
      <c r="B23" s="8" t="s">
        <v>98</v>
      </c>
      <c r="C23" s="266" t="s">
        <v>151</v>
      </c>
      <c r="D23" s="267"/>
      <c r="E23" s="268"/>
      <c r="F23" s="276" t="s">
        <v>152</v>
      </c>
      <c r="G23" s="277"/>
      <c r="H23" s="3"/>
      <c r="I23" s="87"/>
      <c r="J23" s="88"/>
      <c r="K23" s="301" t="s">
        <v>153</v>
      </c>
      <c r="L23" s="302"/>
    </row>
    <row r="24" spans="1:12" ht="20.399999999999999" x14ac:dyDescent="0.2">
      <c r="B24" s="30" t="s">
        <v>154</v>
      </c>
      <c r="C24" s="266" t="s">
        <v>155</v>
      </c>
      <c r="D24" s="268"/>
      <c r="E24" s="77" t="s">
        <v>156</v>
      </c>
      <c r="F24" s="276"/>
      <c r="G24" s="277"/>
      <c r="H24" s="265"/>
      <c r="I24" s="62"/>
      <c r="J24" s="262"/>
      <c r="K24" s="303" t="s">
        <v>157</v>
      </c>
      <c r="L24" s="304"/>
    </row>
    <row r="25" spans="1:12" ht="14.25" customHeight="1" x14ac:dyDescent="0.2">
      <c r="B25" s="9">
        <v>1</v>
      </c>
      <c r="C25" s="272" t="s">
        <v>158</v>
      </c>
      <c r="D25" s="273"/>
      <c r="E25" s="78" t="s">
        <v>159</v>
      </c>
      <c r="F25" s="276"/>
      <c r="G25" s="277"/>
      <c r="H25" s="265"/>
      <c r="I25" s="62"/>
      <c r="J25" s="262"/>
      <c r="K25" s="303" t="s">
        <v>160</v>
      </c>
      <c r="L25" s="304"/>
    </row>
    <row r="26" spans="1:12" ht="22.5" customHeight="1" x14ac:dyDescent="0.2">
      <c r="B26" s="10">
        <v>2</v>
      </c>
      <c r="C26" s="272" t="s">
        <v>161</v>
      </c>
      <c r="D26" s="273"/>
      <c r="E26" s="78" t="s">
        <v>162</v>
      </c>
      <c r="F26" s="276"/>
      <c r="G26" s="277"/>
      <c r="H26" s="265"/>
      <c r="I26" s="63"/>
      <c r="J26" s="262"/>
      <c r="K26" s="303" t="s">
        <v>163</v>
      </c>
      <c r="L26" s="304"/>
    </row>
    <row r="27" spans="1:12" ht="22.5" customHeight="1" x14ac:dyDescent="0.3">
      <c r="B27" s="10">
        <v>3</v>
      </c>
      <c r="C27" s="272" t="s">
        <v>164</v>
      </c>
      <c r="D27" s="273"/>
      <c r="E27" s="78" t="s">
        <v>165</v>
      </c>
      <c r="F27" s="76"/>
      <c r="G27" s="13"/>
      <c r="H27" s="13"/>
      <c r="I27" s="13"/>
      <c r="J27" s="13"/>
      <c r="K27" s="303" t="s">
        <v>166</v>
      </c>
      <c r="L27" s="304"/>
    </row>
    <row r="28" spans="1:12" ht="22.5" customHeight="1" x14ac:dyDescent="0.3">
      <c r="B28" s="10">
        <v>4</v>
      </c>
      <c r="C28" s="272" t="s">
        <v>167</v>
      </c>
      <c r="D28" s="273"/>
      <c r="E28" s="78" t="s">
        <v>168</v>
      </c>
      <c r="F28" s="76"/>
      <c r="G28" s="13"/>
      <c r="H28" s="13"/>
      <c r="I28" s="13"/>
      <c r="J28" s="13"/>
      <c r="K28" s="303" t="s">
        <v>169</v>
      </c>
      <c r="L28" s="304"/>
    </row>
    <row r="29" spans="1:12" ht="45" customHeight="1" thickBot="1" x14ac:dyDescent="0.35">
      <c r="B29" s="91"/>
      <c r="C29" s="91"/>
      <c r="D29" s="91"/>
      <c r="E29" s="92"/>
      <c r="F29" s="76"/>
      <c r="G29" s="13"/>
      <c r="H29" s="13"/>
      <c r="I29" s="13"/>
      <c r="J29" s="13"/>
      <c r="K29" s="303" t="s">
        <v>170</v>
      </c>
      <c r="L29" s="304"/>
    </row>
    <row r="30" spans="1:12" ht="41.25" customHeight="1" thickBot="1" x14ac:dyDescent="0.35">
      <c r="B30" s="292" t="s">
        <v>171</v>
      </c>
      <c r="C30" s="293"/>
      <c r="D30" s="293"/>
      <c r="E30" s="293"/>
      <c r="F30" s="293"/>
      <c r="G30" s="293"/>
      <c r="H30" s="293"/>
      <c r="I30" s="294"/>
      <c r="J30" s="13"/>
      <c r="K30" s="303" t="s">
        <v>172</v>
      </c>
      <c r="L30" s="304"/>
    </row>
    <row r="31" spans="1:12" ht="22.5" customHeight="1" x14ac:dyDescent="0.3">
      <c r="B31" s="295" t="s">
        <v>173</v>
      </c>
      <c r="C31" s="297" t="s">
        <v>174</v>
      </c>
      <c r="D31" s="298"/>
      <c r="E31" s="97" t="s">
        <v>175</v>
      </c>
      <c r="F31" s="76"/>
      <c r="G31" s="13"/>
      <c r="H31" s="13"/>
      <c r="I31" s="13"/>
      <c r="J31" s="13"/>
      <c r="K31" s="303" t="s">
        <v>176</v>
      </c>
      <c r="L31" s="304"/>
    </row>
    <row r="32" spans="1:12" ht="30.75" customHeight="1" x14ac:dyDescent="0.3">
      <c r="B32" s="296"/>
      <c r="C32" s="299"/>
      <c r="D32" s="300"/>
      <c r="E32" s="94" t="s">
        <v>177</v>
      </c>
      <c r="F32" s="76"/>
      <c r="G32" s="13"/>
      <c r="H32" s="13"/>
      <c r="I32" s="13"/>
      <c r="J32" s="13"/>
      <c r="K32" s="303" t="s">
        <v>178</v>
      </c>
      <c r="L32" s="304"/>
    </row>
    <row r="33" spans="2:12" ht="22.5" customHeight="1" x14ac:dyDescent="0.3">
      <c r="B33" s="93" t="s">
        <v>179</v>
      </c>
      <c r="C33" s="285" t="s">
        <v>180</v>
      </c>
      <c r="D33" s="286"/>
      <c r="E33" s="95">
        <v>1</v>
      </c>
      <c r="F33" s="76"/>
      <c r="G33" s="13"/>
      <c r="H33" s="13"/>
      <c r="I33" s="13"/>
      <c r="J33" s="13"/>
      <c r="K33" s="303" t="s">
        <v>181</v>
      </c>
      <c r="L33" s="304"/>
    </row>
    <row r="34" spans="2:12" ht="14.25" customHeight="1" x14ac:dyDescent="0.3">
      <c r="B34" s="93" t="s">
        <v>182</v>
      </c>
      <c r="C34" s="285" t="s">
        <v>183</v>
      </c>
      <c r="D34" s="286"/>
      <c r="E34" s="96">
        <v>0.9</v>
      </c>
      <c r="F34" s="76"/>
      <c r="G34" s="13"/>
      <c r="H34" s="13"/>
      <c r="I34" s="13"/>
      <c r="J34" s="13"/>
      <c r="K34" s="303"/>
      <c r="L34" s="304"/>
    </row>
    <row r="35" spans="2:12" ht="14.25" customHeight="1" x14ac:dyDescent="0.3">
      <c r="B35" s="93" t="s">
        <v>184</v>
      </c>
      <c r="C35" s="285" t="s">
        <v>185</v>
      </c>
      <c r="D35" s="286"/>
      <c r="E35" s="96">
        <v>0.8</v>
      </c>
      <c r="F35" s="76"/>
      <c r="G35" s="13"/>
      <c r="H35" s="13"/>
      <c r="I35" s="13"/>
      <c r="J35" s="13"/>
      <c r="K35" s="305"/>
      <c r="L35" s="306"/>
    </row>
    <row r="36" spans="2:12" ht="14.25" customHeight="1" x14ac:dyDescent="0.3">
      <c r="B36" s="93" t="s">
        <v>186</v>
      </c>
      <c r="C36" s="285" t="s">
        <v>187</v>
      </c>
      <c r="D36" s="286"/>
      <c r="E36" s="96">
        <v>0.7</v>
      </c>
      <c r="F36" s="76"/>
      <c r="G36" s="13"/>
      <c r="H36" s="13"/>
      <c r="I36" s="13"/>
      <c r="J36" s="13"/>
      <c r="K36" s="12"/>
      <c r="L36" s="60"/>
    </row>
    <row r="37" spans="2:12" ht="14.25" customHeight="1" thickBot="1" x14ac:dyDescent="0.35">
      <c r="B37" s="98" t="s">
        <v>188</v>
      </c>
      <c r="C37" s="290" t="s">
        <v>189</v>
      </c>
      <c r="D37" s="291"/>
      <c r="E37" s="99">
        <v>0.5</v>
      </c>
      <c r="F37" s="76"/>
      <c r="G37" s="13"/>
      <c r="H37" s="13"/>
      <c r="I37" s="13"/>
      <c r="J37" s="13"/>
      <c r="K37" s="12"/>
      <c r="L37" s="60"/>
    </row>
    <row r="38" spans="2:12" ht="125.25" customHeight="1" thickBot="1" x14ac:dyDescent="0.35">
      <c r="B38" s="269" t="s">
        <v>229</v>
      </c>
      <c r="C38" s="270"/>
      <c r="D38" s="270"/>
      <c r="E38" s="270"/>
      <c r="F38" s="270"/>
      <c r="G38" s="270"/>
      <c r="H38" s="270"/>
      <c r="I38" s="270"/>
      <c r="J38" s="271"/>
      <c r="K38" s="12"/>
      <c r="L38" s="60"/>
    </row>
    <row r="39" spans="2:12" ht="125.25" customHeight="1" x14ac:dyDescent="0.3">
      <c r="B39" s="287" t="s">
        <v>190</v>
      </c>
      <c r="C39" s="287"/>
      <c r="D39" s="287"/>
      <c r="E39" s="287"/>
      <c r="F39" s="287"/>
      <c r="G39" s="287"/>
      <c r="H39" s="287"/>
      <c r="I39" s="287"/>
      <c r="J39" s="287"/>
      <c r="K39" s="90"/>
      <c r="L39" s="60"/>
    </row>
    <row r="40" spans="2:12" ht="69" customHeight="1" x14ac:dyDescent="0.2"/>
    <row r="41" spans="2:12" ht="53.25" customHeight="1" x14ac:dyDescent="0.2">
      <c r="B41" s="260"/>
      <c r="C41" s="261"/>
      <c r="D41" s="261"/>
      <c r="E41" s="261"/>
      <c r="F41" s="261"/>
      <c r="G41" s="261"/>
      <c r="H41" s="261"/>
      <c r="I41" s="261"/>
      <c r="J41" s="261"/>
      <c r="K41" s="261"/>
      <c r="L41" s="261"/>
    </row>
    <row r="42" spans="2:12" ht="13.8" x14ac:dyDescent="0.3">
      <c r="B42" s="1"/>
      <c r="C42" s="1"/>
      <c r="D42" s="1"/>
      <c r="E42" s="80"/>
      <c r="F42" s="80"/>
      <c r="G42" s="1"/>
      <c r="H42" s="1"/>
      <c r="I42" s="1"/>
      <c r="J42" s="1"/>
    </row>
    <row r="43" spans="2:12" ht="13.8" x14ac:dyDescent="0.3">
      <c r="H43" s="1"/>
      <c r="I43" s="1"/>
      <c r="J43" s="1"/>
    </row>
    <row r="44" spans="2:12" ht="13.8" x14ac:dyDescent="0.3">
      <c r="H44" s="1"/>
      <c r="I44" s="1"/>
      <c r="J44" s="1"/>
    </row>
    <row r="45" spans="2:12" ht="13.8" x14ac:dyDescent="0.3">
      <c r="H45" s="1"/>
      <c r="I45" s="1"/>
      <c r="J45" s="1"/>
    </row>
    <row r="46" spans="2:12" ht="13.8" x14ac:dyDescent="0.3">
      <c r="H46" s="1"/>
      <c r="I46" s="1"/>
      <c r="J46" s="1"/>
    </row>
  </sheetData>
  <sheetProtection algorithmName="SHA-512" hashValue="lUh0DjcQfmKZcnASBeP1CGaQs0YdbWg5UVvLjATdbiaJlAf6Xyqllk9inYDKo4IBEPnaQjX0jJBj9GrXqavetw==" saltValue="Q+ctCOOZw/Z9lHN/rlmHjQ=="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56">
    <mergeCell ref="K33:L33"/>
    <mergeCell ref="K34:L34"/>
    <mergeCell ref="K35:L35"/>
    <mergeCell ref="K28:L28"/>
    <mergeCell ref="K29:L29"/>
    <mergeCell ref="K30:L30"/>
    <mergeCell ref="K31:L31"/>
    <mergeCell ref="K32:L32"/>
    <mergeCell ref="K23:L23"/>
    <mergeCell ref="K24:L24"/>
    <mergeCell ref="K25:L25"/>
    <mergeCell ref="K26:L26"/>
    <mergeCell ref="K27:L27"/>
    <mergeCell ref="C35:D35"/>
    <mergeCell ref="B39:J39"/>
    <mergeCell ref="E16:F16"/>
    <mergeCell ref="E17:F17"/>
    <mergeCell ref="E18:F18"/>
    <mergeCell ref="C36:D36"/>
    <mergeCell ref="C37:D37"/>
    <mergeCell ref="B30:I30"/>
    <mergeCell ref="B31:B32"/>
    <mergeCell ref="C31:D32"/>
    <mergeCell ref="C33:D33"/>
    <mergeCell ref="C34:D34"/>
    <mergeCell ref="E12:F12"/>
    <mergeCell ref="E15:F15"/>
    <mergeCell ref="E14:F14"/>
    <mergeCell ref="C24:D24"/>
    <mergeCell ref="E13:F13"/>
    <mergeCell ref="A1:L1"/>
    <mergeCell ref="A7:C7"/>
    <mergeCell ref="A2:K2"/>
    <mergeCell ref="A4:C4"/>
    <mergeCell ref="A5:C5"/>
    <mergeCell ref="A6:C6"/>
    <mergeCell ref="D6:L6"/>
    <mergeCell ref="D7:L7"/>
    <mergeCell ref="D4:L4"/>
    <mergeCell ref="D5:L5"/>
    <mergeCell ref="E9:F9"/>
    <mergeCell ref="E19:F19"/>
    <mergeCell ref="B41:L41"/>
    <mergeCell ref="J24:J26"/>
    <mergeCell ref="B20:G21"/>
    <mergeCell ref="H20:H21"/>
    <mergeCell ref="H24:H26"/>
    <mergeCell ref="C23:E23"/>
    <mergeCell ref="B38:J38"/>
    <mergeCell ref="C27:D27"/>
    <mergeCell ref="C28:D28"/>
    <mergeCell ref="C25:D25"/>
    <mergeCell ref="C26:D26"/>
    <mergeCell ref="E10:F10"/>
    <mergeCell ref="F23:G26"/>
    <mergeCell ref="E11:F11"/>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zoomScaleNormal="100" zoomScaleSheetLayoutView="100" workbookViewId="0">
      <selection activeCell="A12" sqref="A12"/>
    </sheetView>
  </sheetViews>
  <sheetFormatPr defaultColWidth="9.44140625" defaultRowHeight="24.9" customHeight="1" x14ac:dyDescent="0.3"/>
  <cols>
    <col min="1" max="1" width="150.5546875" style="4" customWidth="1"/>
    <col min="2" max="16384" width="9.44140625" style="4"/>
  </cols>
  <sheetData>
    <row r="1" spans="1:1" ht="24.9" customHeight="1" x14ac:dyDescent="0.3">
      <c r="A1" s="56" t="s">
        <v>191</v>
      </c>
    </row>
    <row r="2" spans="1:1" ht="13.5" customHeight="1" x14ac:dyDescent="0.3">
      <c r="A2" s="5"/>
    </row>
    <row r="3" spans="1:1" ht="24.9" customHeight="1" x14ac:dyDescent="0.3">
      <c r="A3" s="5" t="s">
        <v>192</v>
      </c>
    </row>
    <row r="4" spans="1:1" ht="24.9" customHeight="1" x14ac:dyDescent="0.3">
      <c r="A4" s="5" t="s">
        <v>193</v>
      </c>
    </row>
    <row r="5" spans="1:1" ht="30" customHeight="1" x14ac:dyDescent="0.3">
      <c r="A5" s="5" t="s">
        <v>194</v>
      </c>
    </row>
    <row r="6" spans="1:1" ht="24.9" customHeight="1" x14ac:dyDescent="0.3">
      <c r="A6" s="5" t="s">
        <v>195</v>
      </c>
    </row>
    <row r="7" spans="1:1" ht="12" customHeight="1" x14ac:dyDescent="0.3">
      <c r="A7" s="5"/>
    </row>
    <row r="8" spans="1:1" ht="24.9" customHeight="1" x14ac:dyDescent="0.3">
      <c r="A8" s="15" t="s">
        <v>196</v>
      </c>
    </row>
    <row r="9" spans="1:1" ht="14.4" x14ac:dyDescent="0.3">
      <c r="A9" s="57" t="s">
        <v>197</v>
      </c>
    </row>
    <row r="10" spans="1:1" ht="14.4" x14ac:dyDescent="0.3">
      <c r="A10" s="57" t="s">
        <v>198</v>
      </c>
    </row>
    <row r="11" spans="1:1" ht="14.4" x14ac:dyDescent="0.3">
      <c r="A11" s="57"/>
    </row>
    <row r="12" spans="1:1" ht="14.4" x14ac:dyDescent="0.3">
      <c r="A12" s="57"/>
    </row>
    <row r="13" spans="1:1" ht="14.4" x14ac:dyDescent="0.3">
      <c r="A13" s="57"/>
    </row>
    <row r="14" spans="1:1" ht="14.4" x14ac:dyDescent="0.3">
      <c r="A14" s="57"/>
    </row>
    <row r="15" spans="1:1" ht="14.4" x14ac:dyDescent="0.3">
      <c r="A15" s="57"/>
    </row>
    <row r="16" spans="1:1" ht="14.4" x14ac:dyDescent="0.3">
      <c r="A16" s="57"/>
    </row>
    <row r="17" spans="1:1" ht="24.9" customHeight="1" x14ac:dyDescent="0.3">
      <c r="A17" s="15" t="s">
        <v>227</v>
      </c>
    </row>
    <row r="18" spans="1:1" ht="43.2" x14ac:dyDescent="0.3">
      <c r="A18" s="166" t="s">
        <v>199</v>
      </c>
    </row>
    <row r="19" spans="1:1" ht="14.4" x14ac:dyDescent="0.3">
      <c r="A19" s="169"/>
    </row>
    <row r="20" spans="1:1" ht="14.4" x14ac:dyDescent="0.3">
      <c r="A20" s="170"/>
    </row>
    <row r="21" spans="1:1" ht="14.4" x14ac:dyDescent="0.3">
      <c r="A21" s="170"/>
    </row>
    <row r="22" spans="1:1" ht="14.4" x14ac:dyDescent="0.3">
      <c r="A22" s="170"/>
    </row>
    <row r="23" spans="1:1" ht="14.4" x14ac:dyDescent="0.3">
      <c r="A23" s="171" t="s">
        <v>198</v>
      </c>
    </row>
  </sheetData>
  <sheetProtection algorithmName="SHA-512" hashValue="NrKs0ZG6SscRNyBgU+lnpUclDOrL+/sBSu9BouKUTh5ojgbxIA3INfBb0aNLfj/lnywBQXWgeBTkurUfrqXjCw==" saltValue="Tpchk1c3XeOOJhemMb4sS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28"/>
  <sheetViews>
    <sheetView zoomScale="90" zoomScaleNormal="90" zoomScaleSheetLayoutView="100" workbookViewId="0">
      <selection activeCell="C3" sqref="C3:L3"/>
    </sheetView>
  </sheetViews>
  <sheetFormatPr defaultColWidth="9.109375" defaultRowHeight="10.199999999999999" x14ac:dyDescent="0.2"/>
  <cols>
    <col min="1" max="1" width="20.88671875" style="2" customWidth="1"/>
    <col min="2" max="3" width="8.44140625" style="2" customWidth="1"/>
    <col min="4" max="4" width="22.5546875" style="2" customWidth="1"/>
    <col min="5" max="5" width="53.6640625" style="2" customWidth="1"/>
    <col min="6" max="7" width="7.109375" style="2" customWidth="1"/>
    <col min="8" max="8" width="7.88671875" style="2" customWidth="1"/>
    <col min="9" max="9" width="2" style="2" bestFit="1" customWidth="1"/>
    <col min="10" max="10" width="11.5546875" style="2" customWidth="1"/>
    <col min="11" max="11" width="10.5546875" style="2" customWidth="1"/>
    <col min="12" max="12" width="38.88671875" style="11" customWidth="1"/>
    <col min="13" max="16384" width="9.109375" style="2"/>
  </cols>
  <sheetData>
    <row r="1" spans="1:12" s="1" customFormat="1" ht="30" customHeight="1" x14ac:dyDescent="0.3">
      <c r="A1" s="326" t="s">
        <v>200</v>
      </c>
      <c r="B1" s="327"/>
      <c r="C1" s="327"/>
      <c r="D1" s="327"/>
      <c r="E1" s="327"/>
      <c r="F1" s="327"/>
      <c r="G1" s="327"/>
      <c r="H1" s="327"/>
      <c r="I1" s="327"/>
      <c r="J1" s="327"/>
      <c r="K1" s="327"/>
      <c r="L1" s="328"/>
    </row>
    <row r="2" spans="1:12" s="1" customFormat="1" ht="21" customHeight="1" x14ac:dyDescent="0.3">
      <c r="A2" s="329" t="s">
        <v>73</v>
      </c>
      <c r="B2" s="330"/>
      <c r="C2" s="331" t="s">
        <v>201</v>
      </c>
      <c r="D2" s="331"/>
      <c r="E2" s="331"/>
      <c r="F2" s="331"/>
      <c r="G2" s="331"/>
      <c r="H2" s="331"/>
      <c r="I2" s="331"/>
      <c r="J2" s="331"/>
      <c r="K2" s="331"/>
      <c r="L2" s="332"/>
    </row>
    <row r="3" spans="1:12" s="1" customFormat="1" ht="147.75" customHeight="1" x14ac:dyDescent="0.3">
      <c r="A3" s="333" t="s">
        <v>118</v>
      </c>
      <c r="B3" s="334"/>
      <c r="C3" s="335" t="s">
        <v>202</v>
      </c>
      <c r="D3" s="336"/>
      <c r="E3" s="336"/>
      <c r="F3" s="336"/>
      <c r="G3" s="336"/>
      <c r="H3" s="336"/>
      <c r="I3" s="336"/>
      <c r="J3" s="336"/>
      <c r="K3" s="336"/>
      <c r="L3" s="337"/>
    </row>
    <row r="4" spans="1:12" s="1" customFormat="1" ht="114.75" customHeight="1" x14ac:dyDescent="0.3">
      <c r="A4" s="333" t="s">
        <v>77</v>
      </c>
      <c r="B4" s="334"/>
      <c r="C4" s="335" t="s">
        <v>203</v>
      </c>
      <c r="D4" s="336"/>
      <c r="E4" s="336"/>
      <c r="F4" s="336"/>
      <c r="G4" s="336"/>
      <c r="H4" s="336"/>
      <c r="I4" s="336"/>
      <c r="J4" s="336"/>
      <c r="K4" s="336"/>
      <c r="L4" s="337"/>
    </row>
    <row r="5" spans="1:12" s="1" customFormat="1" ht="81" customHeight="1" x14ac:dyDescent="0.3">
      <c r="A5" s="345" t="s">
        <v>228</v>
      </c>
      <c r="B5" s="346"/>
      <c r="C5" s="346"/>
      <c r="D5" s="346"/>
      <c r="E5" s="346"/>
      <c r="F5" s="346"/>
      <c r="G5" s="346"/>
      <c r="H5" s="346"/>
      <c r="I5" s="346"/>
      <c r="J5" s="346"/>
      <c r="K5" s="346"/>
      <c r="L5" s="347"/>
    </row>
    <row r="6" spans="1:12" s="50" customFormat="1" ht="290.25" customHeight="1" x14ac:dyDescent="0.3">
      <c r="A6" s="172" t="s">
        <v>204</v>
      </c>
      <c r="B6" s="307" t="s">
        <v>205</v>
      </c>
      <c r="C6" s="308"/>
      <c r="D6" s="308"/>
      <c r="E6" s="308"/>
      <c r="F6" s="308"/>
      <c r="G6" s="308"/>
      <c r="H6" s="308"/>
      <c r="I6" s="308"/>
      <c r="J6" s="308"/>
      <c r="K6" s="308"/>
      <c r="L6" s="309"/>
    </row>
    <row r="7" spans="1:12" s="50" customFormat="1" ht="89.25" customHeight="1" x14ac:dyDescent="0.3">
      <c r="A7" s="172" t="s">
        <v>206</v>
      </c>
      <c r="B7" s="310" t="s">
        <v>207</v>
      </c>
      <c r="C7" s="311"/>
      <c r="D7" s="311"/>
      <c r="E7" s="311"/>
      <c r="F7" s="311"/>
      <c r="G7" s="311"/>
      <c r="H7" s="311"/>
      <c r="I7" s="311"/>
      <c r="J7" s="311"/>
      <c r="K7" s="311"/>
      <c r="L7" s="312"/>
    </row>
    <row r="8" spans="1:12" s="50" customFormat="1" ht="157.5" customHeight="1" x14ac:dyDescent="0.3">
      <c r="A8" s="172" t="s">
        <v>208</v>
      </c>
      <c r="B8" s="310" t="s">
        <v>209</v>
      </c>
      <c r="C8" s="311"/>
      <c r="D8" s="311"/>
      <c r="E8" s="311"/>
      <c r="F8" s="311"/>
      <c r="G8" s="311"/>
      <c r="H8" s="311"/>
      <c r="I8" s="311"/>
      <c r="J8" s="311"/>
      <c r="K8" s="311"/>
      <c r="L8" s="312"/>
    </row>
    <row r="9" spans="1:12" s="50" customFormat="1" ht="70.5" customHeight="1" x14ac:dyDescent="0.3">
      <c r="A9" s="172" t="s">
        <v>210</v>
      </c>
      <c r="B9" s="310" t="s">
        <v>211</v>
      </c>
      <c r="C9" s="311"/>
      <c r="D9" s="311"/>
      <c r="E9" s="311"/>
      <c r="F9" s="311"/>
      <c r="G9" s="311"/>
      <c r="H9" s="311"/>
      <c r="I9" s="311"/>
      <c r="J9" s="311"/>
      <c r="K9" s="311"/>
      <c r="L9" s="312"/>
    </row>
    <row r="10" spans="1:12" s="1" customFormat="1" ht="25.5" customHeight="1" x14ac:dyDescent="0.3">
      <c r="A10" s="342" t="s">
        <v>212</v>
      </c>
      <c r="B10" s="343"/>
      <c r="C10" s="343"/>
      <c r="D10" s="343"/>
      <c r="E10" s="343"/>
      <c r="F10" s="343"/>
      <c r="G10" s="343"/>
      <c r="H10" s="343"/>
      <c r="I10" s="343"/>
      <c r="J10" s="343"/>
      <c r="K10" s="343"/>
      <c r="L10" s="344"/>
    </row>
    <row r="11" spans="1:12" s="50" customFormat="1" ht="78" customHeight="1" x14ac:dyDescent="0.2">
      <c r="A11" s="173" t="s">
        <v>213</v>
      </c>
      <c r="B11" s="319" t="s">
        <v>214</v>
      </c>
      <c r="C11" s="320"/>
      <c r="D11" s="320"/>
      <c r="E11" s="320"/>
      <c r="F11" s="320"/>
      <c r="G11" s="320"/>
      <c r="H11" s="320"/>
      <c r="I11" s="320"/>
      <c r="J11" s="320"/>
      <c r="K11" s="320"/>
      <c r="L11" s="321"/>
    </row>
    <row r="12" spans="1:12" s="50" customFormat="1" ht="61.5" customHeight="1" x14ac:dyDescent="0.3">
      <c r="A12" s="173" t="s">
        <v>215</v>
      </c>
      <c r="B12" s="341" t="s">
        <v>216</v>
      </c>
      <c r="C12" s="311"/>
      <c r="D12" s="311"/>
      <c r="E12" s="311"/>
      <c r="F12" s="311"/>
      <c r="G12" s="311"/>
      <c r="H12" s="311"/>
      <c r="I12" s="311"/>
      <c r="J12" s="311"/>
      <c r="K12" s="311"/>
      <c r="L12" s="312"/>
    </row>
    <row r="13" spans="1:12" s="50" customFormat="1" ht="96.75" customHeight="1" x14ac:dyDescent="0.3">
      <c r="A13" s="173" t="s">
        <v>217</v>
      </c>
      <c r="B13" s="341" t="s">
        <v>218</v>
      </c>
      <c r="C13" s="311"/>
      <c r="D13" s="311"/>
      <c r="E13" s="311"/>
      <c r="F13" s="311"/>
      <c r="G13" s="311"/>
      <c r="H13" s="311"/>
      <c r="I13" s="311"/>
      <c r="J13" s="311"/>
      <c r="K13" s="311"/>
      <c r="L13" s="312"/>
    </row>
    <row r="14" spans="1:12" ht="13.8" x14ac:dyDescent="0.3">
      <c r="A14" s="316"/>
      <c r="B14" s="317"/>
      <c r="C14" s="317"/>
      <c r="D14" s="317"/>
      <c r="E14" s="317"/>
      <c r="F14" s="317"/>
      <c r="G14" s="317"/>
      <c r="H14" s="317"/>
      <c r="I14" s="317"/>
      <c r="J14" s="317"/>
      <c r="K14" s="317"/>
      <c r="L14" s="318"/>
    </row>
    <row r="15" spans="1:12" s="50" customFormat="1" ht="130.19999999999999" customHeight="1" x14ac:dyDescent="0.3">
      <c r="A15" s="174" t="s">
        <v>219</v>
      </c>
      <c r="B15" s="313" t="s">
        <v>220</v>
      </c>
      <c r="C15" s="314"/>
      <c r="D15" s="314"/>
      <c r="E15" s="314"/>
      <c r="F15" s="314"/>
      <c r="G15" s="314"/>
      <c r="H15" s="314"/>
      <c r="I15" s="314"/>
      <c r="J15" s="314"/>
      <c r="K15" s="314"/>
      <c r="L15" s="315"/>
    </row>
    <row r="16" spans="1:12" s="58" customFormat="1" ht="65.25" customHeight="1" x14ac:dyDescent="0.25">
      <c r="A16" s="175" t="s">
        <v>221</v>
      </c>
      <c r="B16" s="338" t="s">
        <v>222</v>
      </c>
      <c r="C16" s="339"/>
      <c r="D16" s="339"/>
      <c r="E16" s="339"/>
      <c r="F16" s="339"/>
      <c r="G16" s="339"/>
      <c r="H16" s="339"/>
      <c r="I16" s="339"/>
      <c r="J16" s="339"/>
      <c r="K16" s="339"/>
      <c r="L16" s="340"/>
    </row>
    <row r="17" spans="1:15" ht="13.8" x14ac:dyDescent="0.3">
      <c r="A17" s="1"/>
      <c r="B17" s="1"/>
      <c r="C17" s="1"/>
      <c r="D17" s="1"/>
      <c r="E17" s="1"/>
      <c r="F17" s="1"/>
      <c r="G17" s="1"/>
      <c r="H17" s="1"/>
      <c r="I17" s="1"/>
      <c r="J17" s="1"/>
      <c r="K17" s="1"/>
    </row>
    <row r="18" spans="1:15" ht="49.5" customHeight="1" x14ac:dyDescent="0.2">
      <c r="A18" s="325"/>
      <c r="B18" s="325"/>
      <c r="C18" s="325"/>
      <c r="D18" s="325"/>
      <c r="E18" s="325"/>
      <c r="F18" s="325"/>
      <c r="G18" s="325"/>
      <c r="H18" s="325"/>
      <c r="I18" s="325"/>
      <c r="J18" s="325"/>
      <c r="K18" s="325"/>
      <c r="L18" s="325"/>
      <c r="M18" s="83"/>
      <c r="N18" s="83"/>
      <c r="O18" s="83"/>
    </row>
    <row r="19" spans="1:15" ht="15" x14ac:dyDescent="0.25">
      <c r="A19" s="84"/>
      <c r="B19" s="58"/>
      <c r="C19" s="58"/>
      <c r="D19" s="58"/>
      <c r="E19" s="58"/>
      <c r="F19" s="58"/>
      <c r="G19" s="58"/>
      <c r="H19" s="58"/>
      <c r="I19" s="58"/>
      <c r="J19" s="58"/>
      <c r="K19" s="58"/>
      <c r="L19" s="58"/>
      <c r="M19" s="58"/>
      <c r="N19" s="58"/>
      <c r="O19" s="58"/>
    </row>
    <row r="20" spans="1:15" ht="15" x14ac:dyDescent="0.25">
      <c r="A20" s="84"/>
      <c r="B20" s="58"/>
      <c r="C20" s="58"/>
      <c r="D20" s="58"/>
      <c r="E20" s="58"/>
      <c r="F20" s="58"/>
      <c r="G20" s="58"/>
      <c r="H20" s="58"/>
      <c r="I20" s="58"/>
      <c r="J20" s="58"/>
      <c r="K20" s="58"/>
      <c r="L20" s="58"/>
      <c r="M20" s="58"/>
      <c r="N20" s="58"/>
      <c r="O20" s="58"/>
    </row>
    <row r="21" spans="1:15" ht="15" x14ac:dyDescent="0.25">
      <c r="A21" s="84"/>
      <c r="B21" s="58"/>
      <c r="C21" s="58"/>
      <c r="D21" s="58"/>
      <c r="E21" s="58"/>
      <c r="F21" s="58"/>
      <c r="G21" s="58"/>
      <c r="H21" s="58"/>
      <c r="I21" s="58"/>
      <c r="J21" s="58"/>
      <c r="K21" s="58"/>
      <c r="L21" s="58"/>
      <c r="M21" s="58"/>
      <c r="N21" s="58"/>
      <c r="O21" s="58"/>
    </row>
    <row r="22" spans="1:15" ht="15" x14ac:dyDescent="0.25">
      <c r="A22" s="82"/>
      <c r="B22" s="58"/>
      <c r="C22" s="58"/>
      <c r="D22" s="58"/>
      <c r="E22" s="58"/>
      <c r="F22" s="58"/>
      <c r="G22" s="58"/>
      <c r="H22" s="58"/>
      <c r="I22" s="58"/>
      <c r="J22" s="58"/>
      <c r="K22" s="58"/>
      <c r="L22" s="58"/>
      <c r="M22" s="58"/>
      <c r="N22" s="58"/>
      <c r="O22" s="58"/>
    </row>
    <row r="23" spans="1:15" ht="15" x14ac:dyDescent="0.25">
      <c r="A23" s="82"/>
      <c r="B23" s="58"/>
      <c r="C23" s="58"/>
      <c r="D23" s="58"/>
      <c r="E23" s="58"/>
      <c r="F23" s="58"/>
      <c r="G23" s="58"/>
      <c r="H23" s="58"/>
      <c r="I23" s="58"/>
      <c r="J23" s="58"/>
      <c r="K23" s="58"/>
      <c r="L23" s="58"/>
      <c r="M23" s="58"/>
      <c r="N23" s="58"/>
      <c r="O23" s="58"/>
    </row>
    <row r="24" spans="1:15" ht="50.25" customHeight="1" x14ac:dyDescent="0.25">
      <c r="A24" s="324"/>
      <c r="B24" s="324"/>
      <c r="C24" s="324"/>
      <c r="D24" s="324"/>
      <c r="E24" s="324"/>
      <c r="F24" s="324"/>
      <c r="G24" s="324"/>
      <c r="H24" s="324"/>
      <c r="I24" s="324"/>
      <c r="J24" s="324"/>
      <c r="K24" s="324"/>
      <c r="L24" s="324"/>
      <c r="M24" s="58"/>
      <c r="N24" s="58"/>
      <c r="O24" s="58"/>
    </row>
    <row r="25" spans="1:15" ht="15" x14ac:dyDescent="0.25">
      <c r="A25" s="82"/>
      <c r="B25" s="58"/>
      <c r="C25" s="58"/>
      <c r="D25" s="58"/>
      <c r="E25" s="58"/>
      <c r="F25" s="58"/>
      <c r="G25" s="58"/>
      <c r="H25" s="58"/>
      <c r="I25" s="58"/>
      <c r="J25" s="58"/>
      <c r="K25" s="58"/>
      <c r="L25" s="58"/>
      <c r="M25" s="58"/>
      <c r="N25" s="58"/>
      <c r="O25" s="58"/>
    </row>
    <row r="26" spans="1:15" ht="15" x14ac:dyDescent="0.25">
      <c r="A26" s="82"/>
      <c r="B26" s="58"/>
      <c r="C26" s="58"/>
      <c r="D26" s="58"/>
      <c r="E26" s="58"/>
      <c r="F26" s="58"/>
      <c r="G26" s="58"/>
      <c r="H26" s="58"/>
      <c r="I26" s="58"/>
      <c r="J26" s="58"/>
      <c r="K26" s="58"/>
      <c r="L26" s="58"/>
      <c r="M26" s="58"/>
      <c r="N26" s="58"/>
      <c r="O26" s="58"/>
    </row>
    <row r="27" spans="1:15" ht="15" customHeight="1" x14ac:dyDescent="0.3">
      <c r="A27" s="322"/>
      <c r="B27" s="323"/>
      <c r="C27" s="323"/>
      <c r="D27" s="323"/>
      <c r="E27" s="323"/>
      <c r="F27" s="323"/>
      <c r="G27" s="323"/>
      <c r="H27" s="323"/>
      <c r="I27" s="323"/>
      <c r="J27" s="323"/>
      <c r="K27" s="323"/>
      <c r="L27" s="323"/>
      <c r="M27" s="323"/>
      <c r="N27" s="323"/>
      <c r="O27" s="323"/>
    </row>
    <row r="28" spans="1:15" ht="15" customHeight="1" x14ac:dyDescent="0.3">
      <c r="A28" s="322"/>
      <c r="B28" s="323"/>
      <c r="C28" s="323"/>
      <c r="D28" s="323"/>
      <c r="E28" s="323"/>
      <c r="F28" s="323"/>
      <c r="G28" s="323"/>
      <c r="H28" s="323"/>
      <c r="I28" s="323"/>
      <c r="J28" s="323"/>
      <c r="K28" s="323"/>
      <c r="L28" s="323"/>
      <c r="M28" s="323"/>
      <c r="N28" s="323"/>
      <c r="O28" s="323"/>
    </row>
  </sheetData>
  <sheetProtection algorithmName="SHA-512" hashValue="G43sCaeucuLDuGtQrXLYh5VhEn8bliE0lGi+rY6h2hwl+X/4mmTHunLSAr2DGvO4yAIOI6bCwe3kKNI43eK1TA==" saltValue="zYndDGjSaEI8qeLa10tnEw==" spinCount="100000" sheet="1" formatCells="0" formatColumns="0" formatRows="0"/>
  <protectedRanges>
    <protectedRange sqref="K1" name="Intervallo5"/>
    <protectedRange sqref="A2:K4 A11:K13 A6:K7 A15:K15 A9:K9 A8" name="Intervallo1"/>
    <protectedRange sqref="L2:L3" name="Intervallo1_1"/>
    <protectedRange sqref="A16:K16" name="Intervallo1_2"/>
    <protectedRange sqref="B8:K8" name="Intervallo1_3"/>
    <protectedRange sqref="A5:K5" name="Intervallo1_5"/>
  </protectedRanges>
  <mergeCells count="23">
    <mergeCell ref="A27:O27"/>
    <mergeCell ref="A28:O28"/>
    <mergeCell ref="A24:L24"/>
    <mergeCell ref="A18:L18"/>
    <mergeCell ref="A1:L1"/>
    <mergeCell ref="A2:B2"/>
    <mergeCell ref="C2:L2"/>
    <mergeCell ref="A3:B3"/>
    <mergeCell ref="C3:L3"/>
    <mergeCell ref="B16:L16"/>
    <mergeCell ref="A4:B4"/>
    <mergeCell ref="C4:L4"/>
    <mergeCell ref="B12:L12"/>
    <mergeCell ref="B13:L13"/>
    <mergeCell ref="A10:L10"/>
    <mergeCell ref="A5:L5"/>
    <mergeCell ref="B6:L6"/>
    <mergeCell ref="B7:L7"/>
    <mergeCell ref="B9:L9"/>
    <mergeCell ref="B8:L8"/>
    <mergeCell ref="B15:L15"/>
    <mergeCell ref="A14:L14"/>
    <mergeCell ref="B11:L11"/>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33A9BF-D755-45A7-8800-0CB6A2247CF6}">
  <ds:schemaRefs>
    <ds:schemaRef ds:uri="http://purl.org/dc/elements/1.1/"/>
    <ds:schemaRef ds:uri="http://schemas.microsoft.com/office/2006/metadata/properties"/>
    <ds:schemaRef ds:uri="0f00e08e-b239-48d4-ae3a-b8ef0f4abf2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EE00AE35-A9B1-42D2-BFDF-BB1B9FA058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EP_NO_RESP</vt:lpstr>
      <vt:lpstr>OBIETTIVI ass.,monit.,sintesi.</vt:lpstr>
      <vt:lpstr>comportamenti EP_INC_NO_ RESP</vt:lpstr>
      <vt:lpstr>RELAZIONE DI SINTESI</vt:lpstr>
      <vt:lpstr>Istruzioni Compilazione</vt:lpstr>
      <vt:lpstr>'comportamenti EP_INC_NO_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Paolo</cp:lastModifiedBy>
  <cp:revision/>
  <cp:lastPrinted>2026-03-11T08:04:50Z</cp:lastPrinted>
  <dcterms:created xsi:type="dcterms:W3CDTF">2014-11-14T17:12:20Z</dcterms:created>
  <dcterms:modified xsi:type="dcterms:W3CDTF">2026-03-19T10:32:46Z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