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Stipendi\"/>
    </mc:Choice>
  </mc:AlternateContent>
  <xr:revisionPtr revIDLastSave="0" documentId="13_ncr:1_{683FB55F-2640-4BA0-8BBA-0114D30D5BAE}" xr6:coauthVersionLast="47" xr6:coauthVersionMax="47" xr10:uidLastSave="{00000000-0000-0000-0000-000000000000}"/>
  <bookViews>
    <workbookView xWindow="-120" yWindow="-120" windowWidth="29040" windowHeight="157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<sst xmlns="http://schemas.openxmlformats.org/spreadsheetml/2006/main" count="250" uniqueCount="213">
  <si>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</si>
  <si>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</si>
  <si>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</si>
  <si>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</si>
  <si>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</si>
  <si>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</si>
  <si>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</si>
  <si>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</si>
  <si>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</si>
  <si>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</si>
  <si>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</si>
  <si>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</si>
  <si>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</si>
  <si>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</si>
  <si>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</si>
  <si>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</si>
  <si>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</si>
  <si>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</si>
  <si>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</si>
  <si>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</si>
  <si>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</si>
  <si>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</si>
  <si>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</si>
  <si>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</si>
  <si>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</si>
  <si>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</si>
  <si>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</si>
  <si>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</si>
  <si>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</si>
  <si>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</si>
  <si>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</si>
  <si>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</si>
  <si>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</si>
  <si>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</si>
  <si>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</si>
  <si>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</si>
  <si>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</si>
  <si>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</si>
  <si>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</si>
  <si>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</si>
  <si>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</si>
  <si>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</si>
  <si>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</si>
  <si>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</si>
  <si>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</si>
  <si>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</si>
  <si>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</si>
  <si>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</si>
  <si>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</si>
  <si>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</si>
  <si>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</si>
  <si>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</si>
  <si>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</si>
  <si>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</si>
  <si>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</si>
  <si>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</si>
  <si>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</si>
  <si>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</si>
  <si>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</si>
  <si>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</si>
  <si>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</si>
  <si>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</si>
  <si>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</si>
  <si>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</si>
  <si>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</si>
  <si>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</si>
  <si>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</si>
  <si>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</si>
  <si>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</si>
  <si>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</si>
  <si>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</si>
  <si>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</si>
  <si>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</si>
  <si>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</si>
  <si>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</si>
  <si>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</si>
  <si>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</si>
  <si>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</si>
  <si>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</si>
  <si>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</si>
  <si>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</si>
  <si>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</si>
  <si>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</si>
  <si>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</si>
  <si>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</si>
  <si>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</si>
  <si>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</si>
  <si>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</si>
  <si>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</si>
  <si>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</si>
  <si>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</si>
  <si>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</si>
  <si>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</si>
  <si>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</si>
  <si>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</si>
  <si>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</si>
  <si>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</si>
  <si>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</si>
  <si>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</si>
  <si>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</si>
  <si>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</si>
  <si>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</si>
  <si>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</si>
  <si>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</si>
  <si>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</si>
  <si>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</si>
  <si>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</si>
  <si>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</si>
  <si>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</si>
  <si>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</si>
  <si>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</si>
  <si>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</si>
  <si>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</si>
  <si>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</si>
  <si>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</si>
  <si>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</si>
  <si>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</si>
  <si>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</si>
  <si>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</si>
  <si>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</si>
  <si>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</si>
  <si>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</si>
  <si>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</si>
  <si>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</si>
  <si>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</si>
  <si>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</si>
  <si>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</si>
  <si>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</si>
  <si>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</si>
  <si>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</si>
  <si>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</si>
  <si>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</si>
  <si>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</si>
  <si>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</si>
  <si>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</si>
  <si>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</si>
  <si>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</si>
  <si>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</si>
  <si>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</si>
  <si>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</si>
  <si>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</si>
  <si>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</si>
  <si>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</si>
  <si>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</si>
  <si>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</si>
  <si>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</si>
  <si>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</si>
  <si>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</si>
  <si>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</si>
  <si>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</si>
  <si>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</si>
  <si>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</si>
  <si>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</si>
  <si>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</si>
  <si>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</si>
  <si>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</si>
  <si>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</si>
  <si>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</si>
  <si>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</si>
  <si>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</si>
  <si>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</si>
  <si>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</si>
  <si>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</si>
  <si>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</si>
  <si>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</si>
  <si>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</si>
  <si>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</si>
  <si>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</si>
  <si>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</si>
  <si>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</si>
  <si>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</si>
  <si>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</si>
  <si>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</si>
  <si>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</si>
  <si>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</si>
  <si>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</si>
  <si>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</si>
  <si>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</si>
  <si>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</si>
  <si>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</si>
  <si>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</si>
  <si>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</si>
  <si>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</si>
  <si>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</si>
  <si>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</si>
  <si>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</si>
  <si>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</si>
  <si>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</si>
  <si>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</si>
  <si>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</si>
  <si>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01/01/2026 - 31/12/2026</t>
  </si>
  <si>
    <t>Dott.ssa Paola Mineri</t>
  </si>
  <si>
    <t>Dott.ssa Colomba Tufano</t>
  </si>
  <si>
    <t>Ufficio Stipendi</t>
  </si>
  <si>
    <t>Capo Ufficio</t>
  </si>
  <si>
    <t>3_2026</t>
  </si>
  <si>
    <t>4_2026</t>
  </si>
  <si>
    <t>5_2026</t>
  </si>
  <si>
    <t>Reingegnerizzazione e digitalizzazione dei processi delle strutture di Ateneo
A) applicativo per il monitoraggio del costo del personale di Ateneo
B) applicativo per l'acquisizione delle richieste di autorizzazione allo svolgimento degli incarichi extraistituzionali e di insegnamento e delle comunicazioni di svolgimento delle attività liberamente esercitabili
C)  introduzione della tessera ATe in Ateneo
D) integrazione della piattaforma PICA con  WEB DOCENTI
E) monitoraggio delle funzionalità dei servizi di Ateneo incorporati nell'App IO
F) applicativo per l'acquisizione delle richieste finalizzate al conteggio dell'anzianità contributiva del personale docente,  t.a. e dirigenziale di Ateneo</t>
  </si>
  <si>
    <t xml:space="preserve">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</si>
  <si>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Analisi delle criticità risultanti dagli esiti delle indagini di ascolto dell'utenza e conseguente progettazione e avvio di azioni di miglioramento.</t>
  </si>
  <si>
    <t>Rafforzamento e miglioramento del livello di tutela dei dati personali.                                                                                   
A) Aggiornamento del Registro dei trattamenti di Ateneo di dati personali 
B) Aggiornamento/revisione delle informative relative al trattamento dei dati personali</t>
  </si>
  <si>
    <t xml:space="preserve">Stato di avanzamento </t>
  </si>
  <si>
    <t xml:space="preserve">B) % di indagini per il monitoraggio del grado di soddisfazione dell'utenza avviate rispetto al totale dei servizi le cui carte sono pubblicate sul sito web di Ateneo nella sezione SERVIZI EROGATI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</si>
  <si>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</si>
  <si>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A) Percentuale di attuazione  delle misure  programmate nell'appendice 2.3.E  . 
B) Percentuale di attuazione  delle misure  programmate nell'appendice 2.3.C .
C) Percentuale di rispetto dei termini di invio dei monitoraggi (da trasmettere all’indirizzo PEC area.bilancio@pec.unina.it:
- I monitoraggio: periodo 1 gennaio-30 giugno, da inviare entro il 15 luglio;
- II monitoraggio: periodo 1 luglio-31 ottobre, da inviare entro il 10 novembre ; 
- III monitoraggio: periodo 1 novembre-31 dicembre, da inviare entro il 4 marzo.</t>
  </si>
  <si>
    <t>B) 100%, con pubblicazione del link per la compilazione del questionario</t>
  </si>
  <si>
    <t>A) 100%</t>
  </si>
  <si>
    <t>A) 100%  
B) 100% 
C)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t>
  </si>
  <si>
    <t>A) Produzione di report periodici, con invio di almeno n. 1  report al CdA</t>
  </si>
  <si>
    <t xml:space="preserve">B) Attività di supporto alla Dirigente, per quanto di competenza dell'Ufficio Stipendi, ai fini della predisposizione della prevista Relazione al DG, a cura dell'Area Bilancio e Finanza,  con indicazione:
- delle criticità rilevate e dell'analisi effettuata, anche sulla base dei report intermedi ricevuti in corso d'anno dagli Uffici afferenti all'Area;
- delle azioni di miglioramento progettate ed avviate;
- delle ulteriori azioni di miglioramento proposte e della conseguente proposta al DG di obiettivi da assegnare nel successivo PIAO </t>
  </si>
  <si>
    <t>B) almeno n. 1, da inviare con pec agli indirizzi area.bilancio@pec.unina.it entro il 12/11/2026</t>
  </si>
  <si>
    <t xml:space="preserve">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</si>
</sst>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3"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1" t="s">
        <v>0</v>
      </c>
      <c r="C1" s="202"/>
      <c r="D1" s="202"/>
      <c r="E1" s="202"/>
      <c r="F1" s="20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03" t="s">
        <v>15</v>
      </c>
      <c r="C4" s="204"/>
      <c r="D4" s="204"/>
      <c r="E4" s="204"/>
      <c r="F4" s="204"/>
      <c r="G4" s="205"/>
      <c r="H4" s="87"/>
    </row>
    <row r="5" spans="1:32" ht="172.5" customHeight="1" x14ac:dyDescent="0.25">
      <c r="A5" s="87"/>
      <c r="B5" s="206" t="s">
        <v>185</v>
      </c>
      <c r="C5" s="207"/>
      <c r="D5" s="207"/>
      <c r="E5" s="207"/>
      <c r="F5" s="207"/>
      <c r="G5" s="20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9" t="s">
        <v>27</v>
      </c>
      <c r="C8" s="209"/>
      <c r="D8" s="209"/>
      <c r="E8" s="20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0" t="s">
        <v>189</v>
      </c>
      <c r="C11" s="211"/>
      <c r="D11" s="211"/>
      <c r="E11" s="211"/>
      <c r="F11" s="211"/>
      <c r="G11" s="21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70" zoomScaleNormal="85" zoomScaleSheetLayoutView="70" workbookViewId="0">
      <selection activeCell="D12" sqref="D12:E12"/>
    </sheetView>
  </sheetViews>
  <sheetFormatPr defaultColWidth="12.85546875" defaultRowHeight="15" x14ac:dyDescent="0.25"/>
  <cols>
    <col min="1" max="1" width="9.42578125" style="128" customWidth="1"/>
    <col min="2" max="2" width="117.28515625" style="128" customWidth="1"/>
    <col min="3" max="3" width="13.140625" style="128" customWidth="1"/>
    <col min="4" max="5" width="61.28515625" style="128" customWidth="1"/>
    <col min="6" max="7" width="51.57031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4" t="s">
        <v>35</v>
      </c>
      <c r="C1" s="175"/>
      <c r="D1" s="175"/>
      <c r="E1" s="175"/>
      <c r="F1" s="175"/>
      <c r="G1" s="175"/>
      <c r="H1" s="175"/>
      <c r="I1" s="175"/>
      <c r="J1" s="175"/>
      <c r="K1" s="175"/>
      <c r="L1" s="175"/>
      <c r="M1" s="175"/>
      <c r="N1" s="175"/>
      <c r="O1" s="175"/>
      <c r="P1" s="175"/>
      <c r="Q1" s="175"/>
      <c r="R1" s="175"/>
      <c r="S1" s="175"/>
      <c r="T1" s="176"/>
    </row>
    <row r="2" spans="1:20" ht="15" customHeight="1" x14ac:dyDescent="0.25">
      <c r="A2" s="127"/>
      <c r="B2" s="177" t="s">
        <v>36</v>
      </c>
      <c r="C2" s="178"/>
      <c r="D2" s="178"/>
      <c r="E2" s="178"/>
      <c r="F2" s="178"/>
      <c r="G2" s="178"/>
      <c r="H2" s="178"/>
      <c r="I2" s="178"/>
      <c r="J2" s="178"/>
      <c r="K2" s="178"/>
      <c r="L2" s="178"/>
      <c r="M2" s="178"/>
      <c r="N2" s="178"/>
      <c r="O2" s="178"/>
      <c r="P2" s="178"/>
      <c r="Q2" s="178"/>
      <c r="R2" s="178"/>
      <c r="S2" s="178"/>
      <c r="T2" s="179"/>
    </row>
    <row r="3" spans="1:20" ht="22.5" customHeight="1" x14ac:dyDescent="0.25">
      <c r="A3" s="127"/>
      <c r="B3" s="188" t="s">
        <v>37</v>
      </c>
      <c r="C3" s="188"/>
      <c r="D3" s="190" t="s">
        <v>190</v>
      </c>
      <c r="E3" s="190"/>
      <c r="F3" s="190"/>
      <c r="G3" s="190"/>
      <c r="H3" s="190"/>
      <c r="I3" s="190"/>
      <c r="J3" s="190"/>
      <c r="K3" s="190"/>
      <c r="L3" s="190"/>
      <c r="M3" s="190"/>
      <c r="N3" s="190"/>
      <c r="O3" s="190"/>
      <c r="P3" s="190"/>
      <c r="Q3" s="190"/>
      <c r="R3" s="190"/>
      <c r="S3" s="190"/>
      <c r="T3" s="190"/>
    </row>
    <row r="4" spans="1:20" ht="24" customHeight="1" x14ac:dyDescent="0.25">
      <c r="A4" s="127"/>
      <c r="B4" s="188" t="s">
        <v>38</v>
      </c>
      <c r="C4" s="188"/>
      <c r="D4" s="168" t="s">
        <v>191</v>
      </c>
      <c r="E4" s="169"/>
      <c r="F4" s="169"/>
      <c r="G4" s="170"/>
      <c r="H4" s="129" t="s">
        <v>39</v>
      </c>
      <c r="I4" s="171" t="s">
        <v>194</v>
      </c>
      <c r="J4" s="172"/>
      <c r="K4" s="172"/>
      <c r="L4" s="172"/>
      <c r="M4" s="172"/>
      <c r="N4" s="172"/>
      <c r="O4" s="172"/>
      <c r="P4" s="172"/>
      <c r="Q4" s="172"/>
      <c r="R4" s="172"/>
      <c r="S4" s="172"/>
      <c r="T4" s="173"/>
    </row>
    <row r="5" spans="1:20" ht="24.75" customHeight="1" x14ac:dyDescent="0.25">
      <c r="A5" s="127"/>
      <c r="B5" s="189" t="s">
        <v>40</v>
      </c>
      <c r="C5" s="189"/>
      <c r="D5" s="191" t="s">
        <v>192</v>
      </c>
      <c r="E5" s="191"/>
      <c r="F5" s="191"/>
      <c r="G5" s="191"/>
      <c r="H5" s="191"/>
      <c r="I5" s="191"/>
      <c r="J5" s="191"/>
      <c r="K5" s="191"/>
      <c r="L5" s="191"/>
      <c r="M5" s="191"/>
      <c r="N5" s="191"/>
      <c r="O5" s="191"/>
      <c r="P5" s="191"/>
      <c r="Q5" s="191"/>
      <c r="R5" s="191"/>
      <c r="S5" s="191"/>
      <c r="T5" s="191"/>
    </row>
    <row r="6" spans="1:20" ht="24.75" customHeight="1" x14ac:dyDescent="0.25">
      <c r="A6" s="127"/>
      <c r="B6" s="189" t="s">
        <v>41</v>
      </c>
      <c r="C6" s="189"/>
      <c r="D6" s="191" t="s">
        <v>193</v>
      </c>
      <c r="E6" s="191"/>
      <c r="F6" s="191"/>
      <c r="G6" s="191"/>
      <c r="H6" s="191"/>
      <c r="I6" s="191"/>
      <c r="J6" s="191"/>
      <c r="K6" s="191"/>
      <c r="L6" s="191"/>
      <c r="M6" s="191"/>
      <c r="N6" s="191"/>
      <c r="O6" s="191"/>
      <c r="P6" s="191"/>
      <c r="Q6" s="191"/>
      <c r="R6" s="191"/>
      <c r="S6" s="191"/>
      <c r="T6" s="191"/>
    </row>
    <row r="7" spans="1:20" ht="105" x14ac:dyDescent="0.25">
      <c r="A7" s="46" t="s">
        <v>42</v>
      </c>
      <c r="B7" s="45" t="s">
        <v>43</v>
      </c>
      <c r="C7" s="29" t="s">
        <v>44</v>
      </c>
      <c r="D7" s="197" t="s">
        <v>45</v>
      </c>
      <c r="E7" s="198"/>
      <c r="F7" s="197" t="s">
        <v>46</v>
      </c>
      <c r="G7" s="198"/>
      <c r="H7" s="29" t="s">
        <v>47</v>
      </c>
      <c r="I7" s="29" t="s">
        <v>48</v>
      </c>
      <c r="J7" s="29" t="s">
        <v>49</v>
      </c>
      <c r="K7" s="29" t="s">
        <v>48</v>
      </c>
      <c r="L7" s="29" t="s">
        <v>50</v>
      </c>
      <c r="M7" s="29" t="s">
        <v>51</v>
      </c>
      <c r="N7" s="29" t="s">
        <v>52</v>
      </c>
      <c r="O7" s="29" t="s">
        <v>53</v>
      </c>
      <c r="P7" s="186"/>
      <c r="Q7" s="29" t="s">
        <v>54</v>
      </c>
      <c r="R7" s="29" t="s">
        <v>55</v>
      </c>
      <c r="S7" s="29" t="s">
        <v>56</v>
      </c>
      <c r="T7" s="30" t="s">
        <v>57</v>
      </c>
    </row>
    <row r="8" spans="1:20" ht="155.25" customHeight="1" x14ac:dyDescent="0.25">
      <c r="A8" s="146" t="s">
        <v>8</v>
      </c>
      <c r="B8" s="142" t="s">
        <v>198</v>
      </c>
      <c r="C8" s="167">
        <v>0.2</v>
      </c>
      <c r="D8" s="195" t="s">
        <v>202</v>
      </c>
      <c r="E8" s="196"/>
      <c r="F8" s="192" t="s">
        <v>209</v>
      </c>
      <c r="G8" s="193"/>
      <c r="H8" s="143"/>
      <c r="I8" s="146"/>
      <c r="J8" s="144"/>
      <c r="K8" s="146"/>
      <c r="L8" s="144"/>
      <c r="M8" s="146"/>
      <c r="N8" s="146"/>
      <c r="O8" s="36" t="str">
        <f t="shared" ref="O8:O12" si="0">IF(N8&gt;0,IF(AND(N8&gt;=0,N8&lt;61),1,IF(AND(N8&gt;=61,N8&lt;81),2,IF(AND(N8&gt;=81,N8&lt;91),3,IF(AND(N8&gt;=91,N8&lt;=100),4)))),"")</f>
        <v/>
      </c>
      <c r="P8" s="186"/>
      <c r="Q8" s="28"/>
      <c r="R8" s="28"/>
      <c r="S8" s="57">
        <f t="shared" ref="S8:S12" si="1">C8*R8/100</f>
        <v>0</v>
      </c>
      <c r="T8" s="147"/>
    </row>
    <row r="9" spans="1:20" ht="83.25" customHeight="1" x14ac:dyDescent="0.25">
      <c r="A9" s="146" t="s">
        <v>16</v>
      </c>
      <c r="B9" s="142" t="s">
        <v>199</v>
      </c>
      <c r="C9" s="167">
        <v>0.2</v>
      </c>
      <c r="D9" s="195" t="s">
        <v>203</v>
      </c>
      <c r="E9" s="196"/>
      <c r="F9" s="199" t="s">
        <v>206</v>
      </c>
      <c r="G9" s="200"/>
      <c r="H9" s="145"/>
      <c r="I9" s="146"/>
      <c r="J9" s="144"/>
      <c r="K9" s="146"/>
      <c r="L9" s="144"/>
      <c r="M9" s="146"/>
      <c r="N9" s="146"/>
      <c r="O9" s="36" t="str">
        <f t="shared" si="0"/>
        <v/>
      </c>
      <c r="P9" s="186"/>
      <c r="Q9" s="28"/>
      <c r="R9" s="28"/>
      <c r="S9" s="57">
        <f t="shared" si="1"/>
        <v>0</v>
      </c>
      <c r="T9" s="147"/>
    </row>
    <row r="10" spans="1:20" ht="120.75" customHeight="1" x14ac:dyDescent="0.25">
      <c r="A10" s="146" t="s">
        <v>195</v>
      </c>
      <c r="B10" s="142" t="s">
        <v>200</v>
      </c>
      <c r="C10" s="167">
        <v>0.2</v>
      </c>
      <c r="D10" s="195" t="s">
        <v>210</v>
      </c>
      <c r="E10" s="196"/>
      <c r="F10" s="199" t="s">
        <v>211</v>
      </c>
      <c r="G10" s="200"/>
      <c r="H10" s="145"/>
      <c r="I10" s="146"/>
      <c r="J10" s="144"/>
      <c r="K10" s="146"/>
      <c r="L10" s="144"/>
      <c r="M10" s="146"/>
      <c r="N10" s="146"/>
      <c r="O10" s="36" t="str">
        <f t="shared" si="0"/>
        <v/>
      </c>
      <c r="P10" s="186"/>
      <c r="Q10" s="28"/>
      <c r="R10" s="28"/>
      <c r="S10" s="57">
        <f t="shared" si="1"/>
        <v>0</v>
      </c>
      <c r="T10" s="147"/>
    </row>
    <row r="11" spans="1:20" ht="86.25" customHeight="1" x14ac:dyDescent="0.25">
      <c r="A11" s="146" t="s">
        <v>196</v>
      </c>
      <c r="B11" s="142" t="s">
        <v>201</v>
      </c>
      <c r="C11" s="167">
        <v>0.2</v>
      </c>
      <c r="D11" s="195" t="s">
        <v>204</v>
      </c>
      <c r="E11" s="196"/>
      <c r="F11" s="199" t="s">
        <v>207</v>
      </c>
      <c r="G11" s="200"/>
      <c r="H11" s="145"/>
      <c r="I11" s="146"/>
      <c r="J11" s="144"/>
      <c r="K11" s="146"/>
      <c r="L11" s="144"/>
      <c r="M11" s="146"/>
      <c r="N11" s="146"/>
      <c r="O11" s="36" t="str">
        <f t="shared" si="0"/>
        <v/>
      </c>
      <c r="P11" s="186"/>
      <c r="Q11" s="28"/>
      <c r="R11" s="28"/>
      <c r="S11" s="57">
        <f t="shared" si="1"/>
        <v>0</v>
      </c>
      <c r="T11" s="147"/>
    </row>
    <row r="12" spans="1:20" ht="323.25" customHeight="1" x14ac:dyDescent="0.25">
      <c r="A12" s="146" t="s">
        <v>197</v>
      </c>
      <c r="B12" s="142" t="s">
        <v>212</v>
      </c>
      <c r="C12" s="167">
        <v>0.2</v>
      </c>
      <c r="D12" s="195" t="s">
        <v>205</v>
      </c>
      <c r="E12" s="196"/>
      <c r="F12" s="192" t="s">
        <v>208</v>
      </c>
      <c r="G12" s="193"/>
      <c r="H12" s="143"/>
      <c r="I12" s="146"/>
      <c r="J12" s="144"/>
      <c r="K12" s="146"/>
      <c r="L12" s="144"/>
      <c r="M12" s="146"/>
      <c r="N12" s="146"/>
      <c r="O12" s="36" t="str">
        <f t="shared" si="0"/>
        <v/>
      </c>
      <c r="P12" s="187"/>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80"/>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81"/>
      <c r="H16" s="184" t="s">
        <v>70</v>
      </c>
      <c r="I16" s="185"/>
      <c r="J16" s="182" t="s">
        <v>71</v>
      </c>
      <c r="K16" s="183"/>
      <c r="L16" s="183"/>
      <c r="M16" s="183"/>
      <c r="N16" s="183"/>
      <c r="O16" s="183"/>
      <c r="P16" s="55"/>
      <c r="Q16" s="132"/>
      <c r="R16" s="132"/>
      <c r="S16" s="132"/>
      <c r="T16" s="127"/>
    </row>
    <row r="17" spans="1:20" ht="62.25" customHeight="1" x14ac:dyDescent="0.25">
      <c r="A17" s="127"/>
      <c r="B17" s="140" t="s">
        <v>72</v>
      </c>
      <c r="C17" s="141" t="s">
        <v>73</v>
      </c>
      <c r="D17" s="141" t="s">
        <v>74</v>
      </c>
      <c r="E17" s="141" t="s">
        <v>75</v>
      </c>
      <c r="F17" s="141" t="s">
        <v>76</v>
      </c>
      <c r="G17" s="181"/>
      <c r="H17" s="132"/>
      <c r="I17" s="132"/>
      <c r="J17" s="56"/>
      <c r="K17" s="56"/>
      <c r="L17" s="56"/>
      <c r="M17" s="56"/>
      <c r="N17" s="56"/>
      <c r="O17" s="56"/>
      <c r="P17" s="56"/>
      <c r="Q17" s="132"/>
      <c r="R17" s="132"/>
      <c r="S17" s="132"/>
      <c r="T17" s="127"/>
    </row>
    <row r="18" spans="1:20" ht="42.75" customHeight="1" x14ac:dyDescent="0.25">
      <c r="B18" s="194" t="s">
        <v>77</v>
      </c>
      <c r="C18" s="194"/>
      <c r="D18" s="194"/>
      <c r="E18" s="194"/>
      <c r="F18" s="194"/>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sqref="A1:K1"/>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25" t="s">
        <v>78</v>
      </c>
      <c r="B1" s="226"/>
      <c r="C1" s="226"/>
      <c r="D1" s="226"/>
      <c r="E1" s="226"/>
      <c r="F1" s="226"/>
      <c r="G1" s="226"/>
      <c r="H1" s="226"/>
      <c r="I1" s="226"/>
      <c r="J1" s="226"/>
      <c r="K1" s="226"/>
      <c r="L1" s="35"/>
    </row>
    <row r="2" spans="1:12" s="1" customFormat="1" ht="25.5" customHeight="1" x14ac:dyDescent="0.2">
      <c r="A2" s="227" t="s">
        <v>79</v>
      </c>
      <c r="B2" s="227"/>
      <c r="C2" s="227"/>
      <c r="D2" s="227"/>
      <c r="E2" s="227"/>
      <c r="F2" s="227"/>
      <c r="G2" s="227"/>
      <c r="H2" s="227"/>
      <c r="I2" s="227"/>
      <c r="J2" s="227"/>
      <c r="K2" s="227"/>
      <c r="L2" s="67"/>
    </row>
    <row r="3" spans="1:12" s="1" customFormat="1" ht="12.75" x14ac:dyDescent="0.2">
      <c r="A3" s="59"/>
      <c r="B3" s="12"/>
      <c r="C3" s="12"/>
      <c r="D3" s="12"/>
      <c r="E3" s="61"/>
      <c r="F3" s="61"/>
      <c r="G3" s="12"/>
      <c r="H3" s="12"/>
      <c r="I3" s="12"/>
      <c r="J3" s="12"/>
      <c r="K3" s="13"/>
      <c r="L3" s="11"/>
    </row>
    <row r="4" spans="1:12" s="1" customFormat="1" ht="15" x14ac:dyDescent="0.25">
      <c r="A4" s="218" t="s">
        <v>37</v>
      </c>
      <c r="B4" s="218"/>
      <c r="C4" s="218"/>
      <c r="D4" s="228" t="s">
        <v>190</v>
      </c>
      <c r="E4" s="228"/>
      <c r="F4" s="228"/>
      <c r="G4" s="228"/>
      <c r="H4" s="228"/>
      <c r="I4" s="228"/>
      <c r="J4" s="228"/>
      <c r="K4" s="228"/>
      <c r="L4" s="228"/>
    </row>
    <row r="5" spans="1:12" s="1" customFormat="1" ht="15" x14ac:dyDescent="0.25">
      <c r="A5" s="218" t="s">
        <v>80</v>
      </c>
      <c r="B5" s="218"/>
      <c r="C5" s="218"/>
      <c r="D5" s="215" t="s">
        <v>192</v>
      </c>
      <c r="E5" s="215"/>
      <c r="F5" s="215"/>
      <c r="G5" s="215"/>
      <c r="H5" s="215"/>
      <c r="I5" s="215"/>
      <c r="J5" s="215"/>
      <c r="K5" s="215"/>
      <c r="L5" s="215"/>
    </row>
    <row r="6" spans="1:12" s="1" customFormat="1" ht="15" x14ac:dyDescent="0.25">
      <c r="A6" s="218" t="s">
        <v>81</v>
      </c>
      <c r="B6" s="218"/>
      <c r="C6" s="218"/>
      <c r="D6" s="215" t="s">
        <v>191</v>
      </c>
      <c r="E6" s="215"/>
      <c r="F6" s="215"/>
      <c r="G6" s="215"/>
      <c r="H6" s="215"/>
      <c r="I6" s="215"/>
      <c r="J6" s="215"/>
      <c r="K6" s="215"/>
      <c r="L6" s="215"/>
    </row>
    <row r="7" spans="1:12" s="1" customFormat="1" ht="15" x14ac:dyDescent="0.25">
      <c r="A7" s="218" t="s">
        <v>41</v>
      </c>
      <c r="B7" s="218"/>
      <c r="C7" s="218"/>
      <c r="D7" s="215" t="s">
        <v>193</v>
      </c>
      <c r="E7" s="215"/>
      <c r="F7" s="215"/>
      <c r="G7" s="215"/>
      <c r="H7" s="215"/>
      <c r="I7" s="215"/>
      <c r="J7" s="215"/>
      <c r="K7" s="215"/>
      <c r="L7" s="215"/>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19" t="s">
        <v>85</v>
      </c>
      <c r="F9" s="220"/>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13" t="s">
        <v>92</v>
      </c>
      <c r="F10" s="214"/>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13" t="s">
        <v>94</v>
      </c>
      <c r="F11" s="214"/>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13" t="s">
        <v>96</v>
      </c>
      <c r="F12" s="214"/>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13" t="s">
        <v>98</v>
      </c>
      <c r="F13" s="214"/>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13" t="s">
        <v>100</v>
      </c>
      <c r="F14" s="214"/>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13" t="s">
        <v>102</v>
      </c>
      <c r="F15" s="214"/>
      <c r="G15" s="15"/>
      <c r="H15" s="148"/>
      <c r="I15" s="15"/>
      <c r="J15" s="26">
        <f>($D$15)*I15</f>
        <v>0</v>
      </c>
      <c r="K15" s="21"/>
      <c r="L15" s="20"/>
    </row>
    <row r="16" spans="1:12" ht="115.5" customHeight="1" thickBot="1" x14ac:dyDescent="0.25">
      <c r="A16" s="152">
        <v>7</v>
      </c>
      <c r="B16" s="156" t="s">
        <v>103</v>
      </c>
      <c r="C16" s="157">
        <v>0.1</v>
      </c>
      <c r="D16" s="155">
        <f t="shared" si="0"/>
        <v>0.1</v>
      </c>
      <c r="E16" s="213" t="s">
        <v>104</v>
      </c>
      <c r="F16" s="214"/>
      <c r="G16" s="15"/>
      <c r="H16" s="148"/>
      <c r="I16" s="15"/>
      <c r="J16" s="26">
        <f>($D$16)*I16</f>
        <v>0</v>
      </c>
      <c r="K16" s="21"/>
      <c r="L16" s="20"/>
    </row>
    <row r="17" spans="1:12" ht="187.5" customHeight="1" thickBot="1" x14ac:dyDescent="0.25">
      <c r="A17" s="152">
        <v>8</v>
      </c>
      <c r="B17" s="156" t="s">
        <v>105</v>
      </c>
      <c r="C17" s="157">
        <v>0.1</v>
      </c>
      <c r="D17" s="155">
        <f t="shared" si="0"/>
        <v>0.1</v>
      </c>
      <c r="E17" s="213" t="s">
        <v>106</v>
      </c>
      <c r="F17" s="214"/>
      <c r="G17" s="15"/>
      <c r="H17" s="148"/>
      <c r="I17" s="15"/>
      <c r="J17" s="26">
        <f>($D$17)*I17</f>
        <v>0</v>
      </c>
      <c r="K17" s="21"/>
      <c r="L17" s="20"/>
    </row>
    <row r="18" spans="1:12" ht="66" customHeight="1" thickBot="1" x14ac:dyDescent="0.25">
      <c r="A18" s="152">
        <v>9</v>
      </c>
      <c r="B18" s="156" t="s">
        <v>107</v>
      </c>
      <c r="C18" s="159">
        <v>0.05</v>
      </c>
      <c r="D18" s="155">
        <f t="shared" si="0"/>
        <v>0.05</v>
      </c>
      <c r="E18" s="213" t="s">
        <v>108</v>
      </c>
      <c r="F18" s="214"/>
      <c r="G18" s="15"/>
      <c r="H18" s="148"/>
      <c r="I18" s="15"/>
      <c r="J18" s="26">
        <f>($D$18)*I18</f>
        <v>0</v>
      </c>
      <c r="K18" s="21"/>
      <c r="L18" s="20"/>
    </row>
    <row r="19" spans="1:12" ht="56.25" customHeight="1" thickBot="1" x14ac:dyDescent="0.25">
      <c r="A19" s="152">
        <v>10</v>
      </c>
      <c r="B19" s="156" t="s">
        <v>109</v>
      </c>
      <c r="C19" s="157">
        <v>0.05</v>
      </c>
      <c r="D19" s="155">
        <f t="shared" si="0"/>
        <v>0.05</v>
      </c>
      <c r="E19" s="213" t="s">
        <v>110</v>
      </c>
      <c r="F19" s="214"/>
      <c r="G19" s="15"/>
      <c r="H19" s="148"/>
      <c r="I19" s="15"/>
      <c r="J19" s="26">
        <f>($D$19)*I19</f>
        <v>0</v>
      </c>
      <c r="K19" s="21"/>
      <c r="L19" s="20"/>
    </row>
    <row r="20" spans="1:12" ht="68.25" customHeight="1" thickBot="1" x14ac:dyDescent="0.25">
      <c r="A20" s="152">
        <v>11</v>
      </c>
      <c r="B20" s="156" t="s">
        <v>111</v>
      </c>
      <c r="C20" s="157">
        <v>0.05</v>
      </c>
      <c r="D20" s="155">
        <f t="shared" si="0"/>
        <v>0.05</v>
      </c>
      <c r="E20" s="213" t="s">
        <v>112</v>
      </c>
      <c r="F20" s="214"/>
      <c r="G20" s="15"/>
      <c r="H20" s="148"/>
      <c r="I20" s="15"/>
      <c r="J20" s="26">
        <f>($D$20)*I20</f>
        <v>0</v>
      </c>
      <c r="K20" s="21"/>
      <c r="L20" s="20"/>
    </row>
    <row r="21" spans="1:12" ht="84.75" customHeight="1" thickBot="1" x14ac:dyDescent="0.25">
      <c r="A21" s="152">
        <v>12</v>
      </c>
      <c r="B21" s="156" t="s">
        <v>113</v>
      </c>
      <c r="C21" s="157">
        <v>0.1</v>
      </c>
      <c r="D21" s="155">
        <f t="shared" si="0"/>
        <v>0.1</v>
      </c>
      <c r="E21" s="213" t="s">
        <v>114</v>
      </c>
      <c r="F21" s="214"/>
      <c r="G21" s="15"/>
      <c r="H21" s="148"/>
      <c r="I21" s="160"/>
      <c r="J21" s="161">
        <f>($D$21)*I21</f>
        <v>0</v>
      </c>
      <c r="K21" s="162"/>
      <c r="L21" s="163"/>
    </row>
    <row r="22" spans="1:12" ht="53.25" thickBot="1" x14ac:dyDescent="0.3">
      <c r="A22" s="164"/>
      <c r="B22" s="165" t="s">
        <v>115</v>
      </c>
      <c r="C22" s="166">
        <f>+SUM(C10:C21)</f>
        <v>1.0000000000000002</v>
      </c>
      <c r="D22" s="166">
        <f>+SUM(D10:D21)</f>
        <v>1.0000000000000002</v>
      </c>
      <c r="E22" s="229"/>
      <c r="F22" s="230"/>
      <c r="G22" s="16"/>
      <c r="H22" s="17"/>
      <c r="I22" s="18" t="s">
        <v>116</v>
      </c>
      <c r="J22" s="27">
        <f>SUM(J10:J21)</f>
        <v>0</v>
      </c>
      <c r="K22" s="51"/>
      <c r="L22" s="51"/>
    </row>
    <row r="23" spans="1:12" ht="12.75" x14ac:dyDescent="0.2">
      <c r="B23" s="240"/>
      <c r="C23" s="240"/>
      <c r="D23" s="240"/>
      <c r="E23" s="240"/>
      <c r="F23" s="240"/>
      <c r="G23" s="240"/>
      <c r="H23" s="241"/>
      <c r="I23" s="22" t="s">
        <v>117</v>
      </c>
      <c r="J23" s="23"/>
      <c r="K23" s="51"/>
      <c r="L23" s="51"/>
    </row>
    <row r="24" spans="1:12" ht="14.25" x14ac:dyDescent="0.25">
      <c r="B24" s="240"/>
      <c r="C24" s="240"/>
      <c r="D24" s="240"/>
      <c r="E24" s="240"/>
      <c r="F24" s="240"/>
      <c r="G24" s="240"/>
      <c r="H24" s="24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21" t="s">
        <v>119</v>
      </c>
      <c r="D26" s="243"/>
      <c r="E26" s="222"/>
      <c r="F26" s="231" t="s">
        <v>120</v>
      </c>
      <c r="G26" s="232"/>
      <c r="H26" s="3"/>
      <c r="I26" s="73"/>
      <c r="J26" s="74"/>
      <c r="K26" s="11"/>
      <c r="L26" s="52"/>
    </row>
    <row r="27" spans="1:12" ht="22.5" x14ac:dyDescent="0.2">
      <c r="B27" s="25" t="s">
        <v>121</v>
      </c>
      <c r="C27" s="221" t="s">
        <v>122</v>
      </c>
      <c r="D27" s="222"/>
      <c r="E27" s="63" t="s">
        <v>123</v>
      </c>
      <c r="F27" s="231"/>
      <c r="G27" s="232"/>
      <c r="H27" s="242"/>
      <c r="I27" s="233" t="s">
        <v>124</v>
      </c>
      <c r="J27" s="234"/>
      <c r="K27" s="234"/>
      <c r="L27" s="234"/>
    </row>
    <row r="28" spans="1:12" ht="14.25" customHeight="1" x14ac:dyDescent="0.2">
      <c r="B28" s="8">
        <v>1</v>
      </c>
      <c r="C28" s="223" t="s">
        <v>125</v>
      </c>
      <c r="D28" s="224"/>
      <c r="E28" s="64" t="s">
        <v>126</v>
      </c>
      <c r="F28" s="231"/>
      <c r="G28" s="232"/>
      <c r="H28" s="242"/>
      <c r="I28" s="234"/>
      <c r="J28" s="234"/>
      <c r="K28" s="234"/>
      <c r="L28" s="234"/>
    </row>
    <row r="29" spans="1:12" ht="14.25" customHeight="1" x14ac:dyDescent="0.2">
      <c r="B29" s="9">
        <v>2</v>
      </c>
      <c r="C29" s="223" t="s">
        <v>127</v>
      </c>
      <c r="D29" s="224"/>
      <c r="E29" s="64" t="s">
        <v>128</v>
      </c>
      <c r="F29" s="231"/>
      <c r="G29" s="232"/>
      <c r="H29" s="242"/>
      <c r="I29" s="234"/>
      <c r="J29" s="234"/>
      <c r="K29" s="234"/>
      <c r="L29" s="234"/>
    </row>
    <row r="30" spans="1:12" ht="14.25" customHeight="1" x14ac:dyDescent="0.2">
      <c r="B30" s="9">
        <v>3</v>
      </c>
      <c r="C30" s="223" t="s">
        <v>129</v>
      </c>
      <c r="D30" s="224"/>
      <c r="E30" s="64" t="s">
        <v>130</v>
      </c>
      <c r="F30" s="61"/>
      <c r="G30" s="12"/>
      <c r="H30" s="12"/>
      <c r="I30" s="234"/>
      <c r="J30" s="234"/>
      <c r="K30" s="234"/>
      <c r="L30" s="234"/>
    </row>
    <row r="31" spans="1:12" ht="14.25" customHeight="1" thickBot="1" x14ac:dyDescent="0.25">
      <c r="B31" s="84">
        <v>4</v>
      </c>
      <c r="C31" s="216" t="s">
        <v>131</v>
      </c>
      <c r="D31" s="217"/>
      <c r="E31" s="85" t="s">
        <v>132</v>
      </c>
      <c r="F31" s="61"/>
      <c r="G31" s="12"/>
      <c r="H31" s="12"/>
      <c r="I31" s="234"/>
      <c r="J31" s="234"/>
      <c r="K31" s="234"/>
      <c r="L31" s="234"/>
    </row>
    <row r="32" spans="1:12" ht="42.75" customHeight="1" thickBot="1" x14ac:dyDescent="0.25">
      <c r="B32" s="235" t="s">
        <v>133</v>
      </c>
      <c r="C32" s="236"/>
      <c r="D32" s="236"/>
      <c r="E32" s="236"/>
      <c r="F32" s="237"/>
      <c r="G32" s="12"/>
      <c r="H32" s="12"/>
      <c r="I32" s="234"/>
      <c r="J32" s="234"/>
      <c r="K32" s="234"/>
      <c r="L32" s="234"/>
    </row>
    <row r="33" spans="2:12" ht="14.25" customHeight="1" x14ac:dyDescent="0.2">
      <c r="B33" s="245" t="s">
        <v>134</v>
      </c>
      <c r="C33" s="247" t="s">
        <v>135</v>
      </c>
      <c r="D33" s="248"/>
      <c r="E33" s="79" t="s">
        <v>136</v>
      </c>
      <c r="F33" s="126"/>
      <c r="G33" s="11"/>
      <c r="H33" s="12"/>
      <c r="I33" s="234"/>
      <c r="J33" s="234"/>
      <c r="K33" s="234"/>
      <c r="L33" s="234"/>
    </row>
    <row r="34" spans="2:12" ht="24.75" customHeight="1" x14ac:dyDescent="0.2">
      <c r="B34" s="246"/>
      <c r="C34" s="249"/>
      <c r="D34" s="250"/>
      <c r="E34" s="80" t="s">
        <v>137</v>
      </c>
      <c r="F34" s="126"/>
      <c r="G34" s="11"/>
      <c r="H34" s="12"/>
      <c r="I34" s="234"/>
      <c r="J34" s="234"/>
      <c r="K34" s="234"/>
      <c r="L34" s="234"/>
    </row>
    <row r="35" spans="2:12" ht="14.25" customHeight="1" x14ac:dyDescent="0.2">
      <c r="B35" s="81" t="s">
        <v>138</v>
      </c>
      <c r="C35" s="251" t="s">
        <v>139</v>
      </c>
      <c r="D35" s="252"/>
      <c r="E35" s="82">
        <v>1</v>
      </c>
      <c r="F35" s="126"/>
      <c r="G35" s="11"/>
      <c r="H35" s="12"/>
      <c r="I35" s="234"/>
      <c r="J35" s="234"/>
      <c r="K35" s="234"/>
      <c r="L35" s="234"/>
    </row>
    <row r="36" spans="2:12" ht="14.25" customHeight="1" x14ac:dyDescent="0.2">
      <c r="B36" s="81" t="s">
        <v>140</v>
      </c>
      <c r="C36" s="251" t="s">
        <v>141</v>
      </c>
      <c r="D36" s="252"/>
      <c r="E36" s="83">
        <v>0.9</v>
      </c>
      <c r="F36" s="126"/>
      <c r="G36" s="11"/>
      <c r="H36" s="12"/>
      <c r="I36" s="234"/>
      <c r="J36" s="234"/>
      <c r="K36" s="234"/>
      <c r="L36" s="234"/>
    </row>
    <row r="37" spans="2:12" ht="14.25" customHeight="1" x14ac:dyDescent="0.2">
      <c r="B37" s="81" t="s">
        <v>142</v>
      </c>
      <c r="C37" s="251" t="s">
        <v>143</v>
      </c>
      <c r="D37" s="252"/>
      <c r="E37" s="83">
        <v>0.8</v>
      </c>
      <c r="F37" s="126"/>
      <c r="G37" s="11"/>
      <c r="H37" s="12"/>
      <c r="I37" s="234"/>
      <c r="J37" s="234"/>
      <c r="K37" s="234"/>
      <c r="L37" s="234"/>
    </row>
    <row r="38" spans="2:12" ht="14.25" customHeight="1" x14ac:dyDescent="0.2">
      <c r="B38" s="81" t="s">
        <v>144</v>
      </c>
      <c r="C38" s="251" t="s">
        <v>145</v>
      </c>
      <c r="D38" s="252"/>
      <c r="E38" s="83">
        <v>0.7</v>
      </c>
      <c r="F38" s="126"/>
      <c r="G38" s="11"/>
      <c r="H38" s="12"/>
      <c r="I38" s="234"/>
      <c r="J38" s="234"/>
      <c r="K38" s="234"/>
      <c r="L38" s="234"/>
    </row>
    <row r="39" spans="2:12" ht="17.25" customHeight="1" x14ac:dyDescent="0.2">
      <c r="B39" s="81" t="s">
        <v>146</v>
      </c>
      <c r="C39" s="253" t="s">
        <v>147</v>
      </c>
      <c r="D39" s="253"/>
      <c r="E39" s="83">
        <v>0.5</v>
      </c>
      <c r="F39" s="126"/>
      <c r="G39" s="11"/>
      <c r="H39" s="12"/>
      <c r="I39" s="234"/>
      <c r="J39" s="234"/>
      <c r="K39" s="234"/>
      <c r="L39" s="234"/>
    </row>
    <row r="40" spans="2:12" ht="19.5" customHeight="1" x14ac:dyDescent="0.2">
      <c r="B40" s="77"/>
      <c r="C40" s="77"/>
      <c r="D40" s="77"/>
      <c r="E40" s="78"/>
      <c r="F40" s="126"/>
      <c r="G40" s="11"/>
      <c r="H40" s="12"/>
      <c r="I40" s="12"/>
      <c r="J40" s="12"/>
      <c r="K40" s="11"/>
      <c r="L40" s="52"/>
    </row>
    <row r="41" spans="2:12" ht="124.5" customHeight="1" x14ac:dyDescent="0.2">
      <c r="B41" s="244" t="s">
        <v>148</v>
      </c>
      <c r="C41" s="244"/>
      <c r="D41" s="244"/>
      <c r="E41" s="244"/>
      <c r="F41" s="244"/>
      <c r="G41" s="244"/>
      <c r="H41" s="244"/>
      <c r="I41" s="244"/>
      <c r="J41" s="244"/>
      <c r="K41" s="11"/>
      <c r="L41" s="52"/>
    </row>
    <row r="42" spans="2:12" ht="21" customHeight="1" x14ac:dyDescent="0.2">
      <c r="B42" s="238"/>
      <c r="C42" s="239"/>
      <c r="D42" s="239"/>
      <c r="E42" s="239"/>
      <c r="F42" s="239"/>
      <c r="G42" s="239"/>
      <c r="H42" s="239"/>
      <c r="I42" s="239"/>
      <c r="J42" s="239"/>
      <c r="K42" s="239"/>
      <c r="L42" s="23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58" t="s">
        <v>159</v>
      </c>
      <c r="B1" s="259"/>
      <c r="C1" s="259"/>
      <c r="D1" s="259"/>
      <c r="E1" s="259"/>
      <c r="F1" s="259"/>
      <c r="G1" s="259"/>
      <c r="H1" s="259"/>
      <c r="I1" s="259"/>
      <c r="J1" s="259"/>
      <c r="K1" s="259"/>
      <c r="L1" s="260"/>
    </row>
    <row r="2" spans="1:12" s="1" customFormat="1" ht="21" customHeight="1" x14ac:dyDescent="0.2">
      <c r="A2" s="261" t="s">
        <v>37</v>
      </c>
      <c r="B2" s="262"/>
      <c r="C2" s="263" t="s">
        <v>160</v>
      </c>
      <c r="D2" s="263"/>
      <c r="E2" s="263"/>
      <c r="F2" s="263"/>
      <c r="G2" s="263"/>
      <c r="H2" s="263"/>
      <c r="I2" s="263"/>
      <c r="J2" s="263"/>
      <c r="K2" s="263"/>
      <c r="L2" s="264"/>
    </row>
    <row r="3" spans="1:12" s="1" customFormat="1" ht="83.25" customHeight="1" x14ac:dyDescent="0.2">
      <c r="A3" s="265" t="s">
        <v>80</v>
      </c>
      <c r="B3" s="266"/>
      <c r="C3" s="228" t="s">
        <v>161</v>
      </c>
      <c r="D3" s="267"/>
      <c r="E3" s="267"/>
      <c r="F3" s="267"/>
      <c r="G3" s="267"/>
      <c r="H3" s="267"/>
      <c r="I3" s="267"/>
      <c r="J3" s="267"/>
      <c r="K3" s="267"/>
      <c r="L3" s="268"/>
    </row>
    <row r="4" spans="1:12" s="1" customFormat="1" ht="81.75" customHeight="1" x14ac:dyDescent="0.2">
      <c r="A4" s="265" t="s">
        <v>41</v>
      </c>
      <c r="B4" s="266"/>
      <c r="C4" s="228" t="s">
        <v>162</v>
      </c>
      <c r="D4" s="267"/>
      <c r="E4" s="267"/>
      <c r="F4" s="267"/>
      <c r="G4" s="267"/>
      <c r="H4" s="267"/>
      <c r="I4" s="267"/>
      <c r="J4" s="267"/>
      <c r="K4" s="267"/>
      <c r="L4" s="268"/>
    </row>
    <row r="5" spans="1:12" s="1" customFormat="1" ht="81.75" customHeight="1" x14ac:dyDescent="0.2">
      <c r="A5" s="278" t="s">
        <v>163</v>
      </c>
      <c r="B5" s="279"/>
      <c r="C5" s="279"/>
      <c r="D5" s="279"/>
      <c r="E5" s="279"/>
      <c r="F5" s="279"/>
      <c r="G5" s="279"/>
      <c r="H5" s="279"/>
      <c r="I5" s="279"/>
      <c r="J5" s="279"/>
      <c r="K5" s="279"/>
      <c r="L5" s="280"/>
    </row>
    <row r="6" spans="1:12" s="1" customFormat="1" ht="25.5" customHeight="1" x14ac:dyDescent="0.2">
      <c r="A6" s="272" t="s">
        <v>164</v>
      </c>
      <c r="B6" s="273"/>
      <c r="C6" s="273"/>
      <c r="D6" s="273"/>
      <c r="E6" s="273"/>
      <c r="F6" s="273"/>
      <c r="G6" s="273"/>
      <c r="H6" s="273"/>
      <c r="I6" s="273"/>
      <c r="J6" s="273"/>
      <c r="K6" s="273"/>
      <c r="L6" s="274"/>
    </row>
    <row r="7" spans="1:12" s="41" customFormat="1" ht="212.25" customHeight="1" x14ac:dyDescent="0.25">
      <c r="A7" s="114" t="s">
        <v>165</v>
      </c>
      <c r="B7" s="275" t="s">
        <v>166</v>
      </c>
      <c r="C7" s="270"/>
      <c r="D7" s="270"/>
      <c r="E7" s="270"/>
      <c r="F7" s="270"/>
      <c r="G7" s="270"/>
      <c r="H7" s="270"/>
      <c r="I7" s="270"/>
      <c r="J7" s="270"/>
      <c r="K7" s="270"/>
      <c r="L7" s="271"/>
    </row>
    <row r="8" spans="1:12" s="41" customFormat="1" ht="69.75" customHeight="1" x14ac:dyDescent="0.25">
      <c r="A8" s="42" t="s">
        <v>167</v>
      </c>
      <c r="B8" s="275" t="s">
        <v>168</v>
      </c>
      <c r="C8" s="276"/>
      <c r="D8" s="276"/>
      <c r="E8" s="276"/>
      <c r="F8" s="276"/>
      <c r="G8" s="276"/>
      <c r="H8" s="276"/>
      <c r="I8" s="276"/>
      <c r="J8" s="276"/>
      <c r="K8" s="276"/>
      <c r="L8" s="277"/>
    </row>
    <row r="9" spans="1:12" s="41" customFormat="1" ht="125.25" customHeight="1" x14ac:dyDescent="0.25">
      <c r="A9" s="42" t="s">
        <v>169</v>
      </c>
      <c r="B9" s="275" t="s">
        <v>170</v>
      </c>
      <c r="C9" s="270"/>
      <c r="D9" s="270"/>
      <c r="E9" s="270"/>
      <c r="F9" s="270"/>
      <c r="G9" s="270"/>
      <c r="H9" s="270"/>
      <c r="I9" s="270"/>
      <c r="J9" s="270"/>
      <c r="K9" s="270"/>
      <c r="L9" s="271"/>
    </row>
    <row r="10" spans="1:12" s="41" customFormat="1" ht="89.25" customHeight="1" x14ac:dyDescent="0.25">
      <c r="A10" s="42" t="s">
        <v>171</v>
      </c>
      <c r="B10" s="284" t="s">
        <v>172</v>
      </c>
      <c r="C10" s="270"/>
      <c r="D10" s="270"/>
      <c r="E10" s="270"/>
      <c r="F10" s="270"/>
      <c r="G10" s="270"/>
      <c r="H10" s="270"/>
      <c r="I10" s="270"/>
      <c r="J10" s="270"/>
      <c r="K10" s="270"/>
      <c r="L10" s="271"/>
    </row>
    <row r="11" spans="1:12" s="1" customFormat="1" ht="25.5" customHeight="1" x14ac:dyDescent="0.2">
      <c r="A11" s="272" t="s">
        <v>173</v>
      </c>
      <c r="B11" s="273"/>
      <c r="C11" s="273"/>
      <c r="D11" s="273"/>
      <c r="E11" s="273"/>
      <c r="F11" s="273"/>
      <c r="G11" s="273"/>
      <c r="H11" s="273"/>
      <c r="I11" s="273"/>
      <c r="J11" s="273"/>
      <c r="K11" s="273"/>
      <c r="L11" s="274"/>
    </row>
    <row r="12" spans="1:12" s="41" customFormat="1" ht="78" customHeight="1" x14ac:dyDescent="0.25">
      <c r="A12" s="43" t="s">
        <v>174</v>
      </c>
      <c r="B12" s="269" t="s">
        <v>175</v>
      </c>
      <c r="C12" s="270"/>
      <c r="D12" s="270"/>
      <c r="E12" s="270"/>
      <c r="F12" s="270"/>
      <c r="G12" s="270"/>
      <c r="H12" s="270"/>
      <c r="I12" s="270"/>
      <c r="J12" s="270"/>
      <c r="K12" s="270"/>
      <c r="L12" s="271"/>
    </row>
    <row r="13" spans="1:12" s="41" customFormat="1" ht="61.5" customHeight="1" x14ac:dyDescent="0.25">
      <c r="A13" s="43" t="s">
        <v>176</v>
      </c>
      <c r="B13" s="269" t="s">
        <v>177</v>
      </c>
      <c r="C13" s="270"/>
      <c r="D13" s="270"/>
      <c r="E13" s="270"/>
      <c r="F13" s="270"/>
      <c r="G13" s="270"/>
      <c r="H13" s="270"/>
      <c r="I13" s="270"/>
      <c r="J13" s="270"/>
      <c r="K13" s="270"/>
      <c r="L13" s="271"/>
    </row>
    <row r="14" spans="1:12" s="41" customFormat="1" ht="96.75" customHeight="1" x14ac:dyDescent="0.25">
      <c r="A14" s="43" t="s">
        <v>178</v>
      </c>
      <c r="B14" s="269" t="s">
        <v>179</v>
      </c>
      <c r="C14" s="270"/>
      <c r="D14" s="270"/>
      <c r="E14" s="270"/>
      <c r="F14" s="270"/>
      <c r="G14" s="270"/>
      <c r="H14" s="270"/>
      <c r="I14" s="270"/>
      <c r="J14" s="270"/>
      <c r="K14" s="270"/>
      <c r="L14" s="271"/>
    </row>
    <row r="15" spans="1:12" ht="12.75" x14ac:dyDescent="0.2">
      <c r="A15" s="288"/>
      <c r="B15" s="289"/>
      <c r="C15" s="289"/>
      <c r="D15" s="289"/>
      <c r="E15" s="289"/>
      <c r="F15" s="289"/>
      <c r="G15" s="289"/>
      <c r="H15" s="289"/>
      <c r="I15" s="289"/>
      <c r="J15" s="289"/>
      <c r="K15" s="289"/>
      <c r="L15" s="290"/>
    </row>
    <row r="16" spans="1:12" s="41" customFormat="1" ht="175.5" customHeight="1" x14ac:dyDescent="0.25">
      <c r="A16" s="44" t="s">
        <v>180</v>
      </c>
      <c r="B16" s="285" t="s">
        <v>181</v>
      </c>
      <c r="C16" s="286"/>
      <c r="D16" s="286"/>
      <c r="E16" s="286"/>
      <c r="F16" s="286"/>
      <c r="G16" s="286"/>
      <c r="H16" s="286"/>
      <c r="I16" s="286"/>
      <c r="J16" s="286"/>
      <c r="K16" s="286"/>
      <c r="L16" s="287"/>
    </row>
    <row r="17" spans="1:15" s="50" customFormat="1" ht="65.25" customHeight="1" x14ac:dyDescent="0.2">
      <c r="A17" s="49" t="s">
        <v>182</v>
      </c>
      <c r="B17" s="281" t="s">
        <v>183</v>
      </c>
      <c r="C17" s="282"/>
      <c r="D17" s="282"/>
      <c r="E17" s="282"/>
      <c r="F17" s="282"/>
      <c r="G17" s="282"/>
      <c r="H17" s="282"/>
      <c r="I17" s="282"/>
      <c r="J17" s="282"/>
      <c r="K17" s="282"/>
      <c r="L17" s="283"/>
    </row>
    <row r="18" spans="1:15" ht="12.75" x14ac:dyDescent="0.2">
      <c r="A18" s="1"/>
      <c r="B18" s="1"/>
      <c r="C18" s="1"/>
      <c r="D18" s="1"/>
      <c r="E18" s="1"/>
      <c r="F18" s="1"/>
      <c r="G18" s="1"/>
      <c r="H18" s="1"/>
      <c r="I18" s="1"/>
      <c r="J18" s="1"/>
      <c r="K18" s="1"/>
    </row>
    <row r="19" spans="1:15" ht="58.5" customHeight="1" x14ac:dyDescent="0.2">
      <c r="A19" s="254"/>
      <c r="B19" s="254"/>
      <c r="C19" s="254"/>
      <c r="D19" s="254"/>
      <c r="E19" s="254"/>
      <c r="F19" s="254"/>
      <c r="G19" s="254"/>
      <c r="H19" s="254"/>
      <c r="I19" s="254"/>
      <c r="J19" s="254"/>
      <c r="K19" s="254"/>
      <c r="L19" s="254"/>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55"/>
      <c r="B24" s="255"/>
      <c r="C24" s="255"/>
      <c r="D24" s="255"/>
      <c r="E24" s="255"/>
      <c r="F24" s="255"/>
      <c r="G24" s="255"/>
      <c r="H24" s="255"/>
      <c r="I24" s="255"/>
      <c r="J24" s="255"/>
      <c r="K24" s="255"/>
      <c r="L24" s="255"/>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56"/>
      <c r="B28" s="257"/>
      <c r="C28" s="257"/>
      <c r="D28" s="257"/>
      <c r="E28" s="257"/>
      <c r="F28" s="257"/>
      <c r="G28" s="257"/>
      <c r="H28" s="257"/>
      <c r="I28" s="257"/>
      <c r="J28" s="257"/>
      <c r="K28" s="257"/>
      <c r="L28" s="257"/>
      <c r="M28" s="257"/>
      <c r="N28" s="257"/>
      <c r="O28" s="257"/>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2026-03-11T12:55:51Z</cp:lastPrinted>
  <dcterms:created xsi:type="dcterms:W3CDTF">2014-11-14T17:12:20Z</dcterms:created>
  <dcterms:modified xsi:type="dcterms:W3CDTF">2026-03-19T11:32:16Z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