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24226"/>
  <mc:AlternateContent xmlns:mc="http://schemas.openxmlformats.org/markup-compatibility/2006">
    <mc:Choice Requires="x15">
      <x15ac:absPath xmlns:x15ac="http://schemas.microsoft.com/office/spreadsheetml/2010/11/ac" url="https://collabora.unina.it/riped/Raccolta documenti OBIETTIVI/2026/1.03_Ob_CU_UMC_Imparato/"/>
    </mc:Choice>
  </mc:AlternateContent>
  <xr:revisionPtr revIDLastSave="61" documentId="8_{62E00E64-3AD1-42EE-81BC-BC349979DE66}" xr6:coauthVersionLast="47" xr6:coauthVersionMax="47" xr10:uidLastSave="{E058951C-8B38-47B8-ADEF-2AAFCDCD5A81}"/>
  <bookViews>
    <workbookView xWindow="-120" yWindow="-120" windowWidth="38640" windowHeight="21120" tabRatio="791" activeTab="1" xr2:uid="{00000000-000D-0000-FFFF-FFFF00000000}"/>
  </bookViews>
  <sheets>
    <sheet name="Obiettivi FUNZ_RESP" sheetId="14" r:id="rId1"/>
    <sheet name="Scheda Ass,Mon,Sint Obiettivi" sheetId="7" r:id="rId2"/>
    <sheet name="Scheda comportamenti Funz_ resp" sheetId="8" r:id="rId3"/>
    <sheet name="RELAZIONE DI SINTESI" sheetId="9" r:id="rId4"/>
    <sheet name="Istruzioni Compilazione" sheetId="11" r:id="rId5"/>
  </sheets>
  <definedNames>
    <definedName name="_xlnm.Print_Area" localSheetId="4">'Istruzioni Compilazione'!$A$1:$L$17</definedName>
    <definedName name="_xlnm.Print_Area" localSheetId="0">'Obiettivi FUNZ_RESP'!$A$1:$H$13</definedName>
    <definedName name="_xlnm.Print_Area" localSheetId="1">'Scheda Ass,Mon,Sint Obiettivi'!$A$1:$T$17</definedName>
    <definedName name="_xlnm.Print_Area" localSheetId="2">'Scheda comportamenti Funz_ resp'!$A$1:$L$41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8" i="7" l="1"/>
  <c r="S8" i="7"/>
  <c r="D15" i="8"/>
  <c r="J15" i="8" s="1"/>
  <c r="D16" i="8"/>
  <c r="J16" i="8" s="1"/>
  <c r="D17" i="8"/>
  <c r="J17" i="8" s="1"/>
  <c r="D18" i="8"/>
  <c r="J18" i="8" s="1"/>
  <c r="D19" i="8"/>
  <c r="J19" i="8" s="1"/>
  <c r="D20" i="8"/>
  <c r="J20" i="8" s="1"/>
  <c r="D21" i="8"/>
  <c r="J21" i="8" s="1"/>
  <c r="D12" i="8"/>
  <c r="J12" i="8" s="1"/>
  <c r="O9" i="7"/>
  <c r="O10" i="7"/>
  <c r="O11" i="7"/>
  <c r="O12" i="7"/>
  <c r="S9" i="7" l="1"/>
  <c r="S10" i="7"/>
  <c r="S11" i="7"/>
  <c r="S12" i="7"/>
  <c r="S13" i="7" l="1"/>
  <c r="D14" i="8"/>
  <c r="J14" i="8" s="1"/>
  <c r="D13" i="8"/>
  <c r="J13" i="8" s="1"/>
  <c r="D11" i="8"/>
  <c r="J11" i="8" s="1"/>
  <c r="D10" i="8"/>
  <c r="J10" i="8" s="1"/>
  <c r="D22" i="8" l="1"/>
  <c r="J22" i="8" l="1"/>
  <c r="J24" i="8" s="1"/>
  <c r="C13" i="7" l="1"/>
  <c r="C22" i="8"/>
</calcChain>
</file>

<file path=xl/sharedStrings.xml><?xml version="1.0" encoding="utf-8"?>
<sst xmlns="http://schemas.openxmlformats.org/spreadsheetml/2006/main" count="237" uniqueCount="202">
  <si>
    <r>
      <t>2.2.3 A) obiettivi organizzativi ASSEGNATI ai Funzionari/Elevate Professionalità con i seguenti incarichi conferiti dal Direttore generale: Capi degli Uffici presso le Aree, Capi degli Uffici in staff al Direttore Generale/Rettore</t>
    </r>
    <r>
      <rPr>
        <b/>
        <strike/>
        <sz val="14"/>
        <rFont val="Calibri"/>
        <family val="2"/>
      </rPr>
      <t xml:space="preserve">
</t>
    </r>
    <r>
      <rPr>
        <b/>
        <sz val="14"/>
        <rFont val="Calibri"/>
        <family val="2"/>
      </rPr>
      <t>Il Valutatore specifica i pesi attribuiti a ciascun obiettivo. In mancanza  di specificazione, a ciascun obiettivo si intende attribuito ugual peso</t>
    </r>
  </si>
  <si>
    <t>AMBITO</t>
  </si>
  <si>
    <t>PROSPETTIVA</t>
  </si>
  <si>
    <r>
      <t>OBIETTIVO/</t>
    </r>
    <r>
      <rPr>
        <b/>
        <sz val="10"/>
        <rFont val="Calibri"/>
        <family val="2"/>
        <scheme val="minor"/>
      </rPr>
      <t>AZIONI</t>
    </r>
  </si>
  <si>
    <t>INDICATORE</t>
  </si>
  <si>
    <t>TARGET 2026</t>
  </si>
  <si>
    <t>STAKEHOLDER</t>
  </si>
  <si>
    <t>BASELINE, RISULTATO ATTESO, FONTE, RISORSE</t>
  </si>
  <si>
    <t>1_2026</t>
  </si>
  <si>
    <t>Etica e Trasparenza</t>
  </si>
  <si>
    <t>Pluriennale
Consolidamento/
Miglioramento</t>
  </si>
  <si>
    <r>
      <t xml:space="preserve">obiettivo AT- Rafforzamento e difesa dei valori etici e dell’integrità nella comunità accademica. 
</t>
    </r>
    <r>
      <rPr>
        <b/>
        <sz val="11"/>
        <rFont val="Calibri"/>
        <family val="2"/>
        <scheme val="minor"/>
      </rPr>
      <t>Attuazione,</t>
    </r>
    <r>
      <rPr>
        <b/>
        <u/>
        <sz val="11"/>
        <rFont val="Calibri"/>
        <family val="2"/>
        <scheme val="minor"/>
      </rPr>
      <t xml:space="preserve"> per la parte di competenza</t>
    </r>
    <r>
      <rPr>
        <b/>
        <sz val="11"/>
        <rFont val="Calibri"/>
        <family val="2"/>
        <scheme val="minor"/>
      </rPr>
      <t>, delle seguenti azioni (con pari sub-peso delle 3 azioni):</t>
    </r>
    <r>
      <rPr>
        <sz val="11"/>
        <rFont val="Calibri"/>
        <family val="2"/>
        <scheme val="minor"/>
      </rPr>
      <t xml:space="preserve">
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</si>
  <si>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t>A)  100% 
B) 100% 
C) 100% 
N.B. si veda la NOTA **</t>
  </si>
  <si>
    <t>Comunità Universitaria, utenza interna ed esterna, enti ed istituzioni, imprese prestatrici di beni, servizi, lavori</t>
  </si>
  <si>
    <r>
      <rPr>
        <b/>
        <i/>
        <sz val="10"/>
        <rFont val="Calibri"/>
        <family val="2"/>
        <scheme val="minor"/>
      </rPr>
      <t>Baseline:</t>
    </r>
    <r>
      <rPr>
        <sz val="10"/>
        <rFont val="Calibri"/>
        <family val="2"/>
        <scheme val="minor"/>
      </rPr>
      <t xml:space="preserve"> cfr. Relazione RPCT relativa all'anno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Report di monitoraggio UET (Ufficio Etica e Trasparenza)</t>
    </r>
  </si>
  <si>
    <t>NOTA*: Qualora nell’ambito di competenza del Funzionario/Elevata Professionalità con incarico conferito dal Direttore generale non rientri l’attuazione di specifiche misure per la prevenzione della corruzione, si dovrà darne conto in sede di invio del monitoraggio; in tal caso, il peso complessivo dell'OBIETTIVO è distribuito in misura uguale tra le azioni B) e C).</t>
  </si>
  <si>
    <t>2_2026</t>
  </si>
  <si>
    <t>PSA:
TRAIETTORIA 3 - Semplificazione e Università Agile </t>
  </si>
  <si>
    <t>Annuale/ 
Miglioramento</t>
  </si>
  <si>
    <r>
      <t xml:space="preserve">Rafforzamento e miglioramento del livello di tutela dei dati personali.                                                                                   </t>
    </r>
    <r>
      <rPr>
        <b/>
        <sz val="10"/>
        <rFont val="Calibri"/>
        <family val="2"/>
        <scheme val="minor"/>
      </rPr>
      <t>Aggiornamento del Registro dei trattamenti di Ateneo ad opera dei Referenti del trattamento (art. 7 del Regolamento di Ateneo in materia di trattamento dei Dati Personali)</t>
    </r>
  </si>
  <si>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</si>
  <si>
    <r>
      <rPr>
        <b/>
        <sz val="10"/>
        <rFont val="Calibri"/>
        <family val="2"/>
        <scheme val="minor"/>
      </rPr>
      <t>Per le U.O./Strutture già presenti nel registro:</t>
    </r>
    <r>
      <rPr>
        <sz val="10"/>
        <rFont val="Calibri"/>
        <family val="2"/>
        <scheme val="minor"/>
      </rPr>
      <t xml:space="preserve">
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
</t>
    </r>
    <r>
      <rPr>
        <b/>
        <sz val="10"/>
        <rFont val="Calibri"/>
        <family val="2"/>
        <scheme val="minor"/>
      </rPr>
      <t xml:space="preserve">
Per le nuove U.O./Strutture che non hanno attività mappate
</t>
    </r>
    <r>
      <rPr>
        <sz val="10"/>
        <rFont val="Calibri"/>
        <family val="2"/>
        <scheme val="minor"/>
      </rPr>
      <t xml:space="preserve">percentuale di trattamenti di competenza per i quali si procede al caricamento delle informazioni nella piattaforma DPM, tenendo conto delle eventuali indicazioni provenienti dall'Ufficio Privacy qualora vi siano modifiche sostanziali del quadro normativo europeo, nazionale o delle disposizioni regolamentarie di Ateneo: 100%
 </t>
    </r>
  </si>
  <si>
    <t>Comunità Universitaria, Utenza esterna ed interna (persone fisiche)</t>
  </si>
  <si>
    <r>
      <rPr>
        <b/>
        <i/>
        <sz val="10"/>
        <rFont val="Calibri"/>
        <family val="2"/>
        <scheme val="minor"/>
      </rPr>
      <t>Baseline</t>
    </r>
    <r>
      <rPr>
        <sz val="10"/>
        <rFont val="Calibri"/>
        <family val="2"/>
        <scheme val="minor"/>
      </rPr>
      <t xml:space="preserve">: Piattaforma DPM operante; Registro dei trattamenti esistente ed aggiornato (anno 2025)
</t>
    </r>
    <r>
      <rPr>
        <b/>
        <sz val="10"/>
        <rFont val="Calibri"/>
        <family val="2"/>
        <scheme val="minor"/>
      </rPr>
      <t>Risultato atteso</t>
    </r>
    <r>
      <rPr>
        <sz val="10"/>
        <rFont val="Calibri"/>
        <family val="2"/>
        <scheme val="minor"/>
      </rPr>
      <t xml:space="preserve">: Miglioramento della gestione degli adempimenti connessi alla tutela dei dati personali
</t>
    </r>
    <r>
      <rPr>
        <b/>
        <sz val="10"/>
        <rFont val="Calibri"/>
        <family val="2"/>
        <scheme val="minor"/>
      </rPr>
      <t>Fonte</t>
    </r>
    <r>
      <rPr>
        <sz val="10"/>
        <rFont val="Calibri"/>
        <family val="2"/>
        <scheme val="minor"/>
      </rPr>
      <t>: Relazione della Dirigente Area Legale, Privacy e TAP; atti ufficiali di Ateneo; Registro dei trattamenti; dati su piattaforma DPM</t>
    </r>
  </si>
  <si>
    <t>N_2026</t>
  </si>
  <si>
    <r>
      <t xml:space="preserve">Ulteriori obiettivi sono assegnati dal/dalla Dirigente dell'AREA DI AFFERENZA, o dal DG in caso di Uffici di Staff, (preferibilmente con la tecnica del </t>
    </r>
    <r>
      <rPr>
        <i/>
        <sz val="11"/>
        <rFont val="Calibri"/>
        <family val="2"/>
        <scheme val="minor"/>
      </rPr>
      <t>cascading</t>
    </r>
    <r>
      <rPr>
        <sz val="11"/>
        <rFont val="Calibri"/>
        <family val="2"/>
        <scheme val="minor"/>
      </rPr>
      <t>) secondo le indicazioni di cui al Sistema di Misurazione e Valutazione della Performance 2026</t>
    </r>
  </si>
  <si>
    <t>TARGET</t>
  </si>
  <si>
    <t xml:space="preserve">2.2.3 F) obiettivi organizzativi ASSEGNATI ai Direttori di Biblioteca d'Area
</t>
  </si>
  <si>
    <r>
      <rPr>
        <b/>
        <sz val="10"/>
        <rFont val="Calibri"/>
        <family val="2"/>
        <scheme val="minor"/>
      </rPr>
      <t xml:space="preserve">Risultato atteso: </t>
    </r>
    <r>
      <rPr>
        <sz val="10"/>
        <rFont val="Calibri"/>
        <family val="2"/>
        <scheme val="minor"/>
      </rPr>
      <t xml:space="preserve">Controllo e minimizzazione del rischio di fallimento etico e di corruzione        
</t>
    </r>
    <r>
      <rPr>
        <b/>
        <i/>
        <sz val="10"/>
        <rFont val="Calibri"/>
        <family val="2"/>
        <scheme val="minor"/>
      </rPr>
      <t>Baseline</t>
    </r>
    <r>
      <rPr>
        <sz val="10"/>
        <rFont val="Calibri"/>
        <family val="2"/>
        <scheme val="minor"/>
      </rPr>
      <t xml:space="preserve">: cfr. Relazione RPCT  per l'anno 2025                        
</t>
    </r>
    <r>
      <rPr>
        <b/>
        <sz val="10"/>
        <rFont val="Calibri"/>
        <family val="2"/>
        <scheme val="minor"/>
      </rPr>
      <t>Fonte:</t>
    </r>
    <r>
      <rPr>
        <sz val="10"/>
        <rFont val="Calibri"/>
        <family val="2"/>
        <scheme val="minor"/>
      </rPr>
      <t xml:space="preserve"> Report di monitoraggio UET (Ufficio Etica e Trasparenza)</t>
    </r>
  </si>
  <si>
    <r>
      <t xml:space="preserve">Rafforzamento e miglioramento del livello di tutela dei dati personali.                                                                                   
</t>
    </r>
    <r>
      <rPr>
        <b/>
        <sz val="10"/>
        <rFont val="Calibri"/>
        <family val="2"/>
        <scheme val="minor"/>
      </rPr>
      <t>Aggiornamento del Registro dei trattamenti di Ateneo</t>
    </r>
    <r>
      <rPr>
        <sz val="10"/>
        <rFont val="Calibri"/>
        <family val="2"/>
        <scheme val="minor"/>
      </rPr>
      <t xml:space="preserve"> </t>
    </r>
    <r>
      <rPr>
        <b/>
        <sz val="10"/>
        <rFont val="Calibri"/>
        <family val="2"/>
        <scheme val="minor"/>
      </rPr>
      <t xml:space="preserve">ad opera dei Referenti del trattamento (art. 7 del Regolamento di Ateneo in materia di trattamento dei Dati Personali) </t>
    </r>
  </si>
  <si>
    <r>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scheme val="minor"/>
      </rPr>
      <t xml:space="preserve">
</t>
    </r>
  </si>
  <si>
    <r>
      <rPr>
        <b/>
        <sz val="10"/>
        <rFont val="Calibri"/>
        <family val="2"/>
        <scheme val="minor"/>
      </rPr>
      <t xml:space="preserve">Per le U.O./Strutture già presenti nel registro:
</t>
    </r>
    <r>
      <rPr>
        <sz val="10"/>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Per le nuove U.O./Strutture che non hanno attività mappate
</t>
    </r>
    <r>
      <rPr>
        <sz val="10"/>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t>
    </r>
    <r>
      <rPr>
        <sz val="10"/>
        <rFont val="Calibri"/>
        <family val="2"/>
        <scheme val="minor"/>
      </rPr>
      <t xml:space="preserve">
</t>
    </r>
    <r>
      <rPr>
        <b/>
        <sz val="10"/>
        <rFont val="Calibri"/>
        <family val="2"/>
        <scheme val="minor"/>
      </rPr>
      <t xml:space="preserve"> </t>
    </r>
  </si>
  <si>
    <r>
      <rPr>
        <b/>
        <sz val="10"/>
        <rFont val="Calibri"/>
        <family val="2"/>
        <scheme val="minor"/>
      </rPr>
      <t xml:space="preserve">Baseline: </t>
    </r>
    <r>
      <rPr>
        <sz val="10"/>
        <rFont val="Calibri"/>
        <family val="2"/>
        <scheme val="minor"/>
      </rPr>
      <t>Piattaforma DPM operante; Registro dei trattamenti esistente ed aggiornato (anno 2025)</t>
    </r>
    <r>
      <rPr>
        <b/>
        <sz val="10"/>
        <rFont val="Calibri"/>
        <family val="2"/>
        <scheme val="minor"/>
      </rPr>
      <t xml:space="preserve">
Risultato atteso</t>
    </r>
    <r>
      <rPr>
        <sz val="10"/>
        <rFont val="Calibri"/>
        <family val="2"/>
        <scheme val="minor"/>
      </rPr>
      <t xml:space="preserve">: Miglioramento della gestione degli adempimenti connessi alla privacy
</t>
    </r>
    <r>
      <rPr>
        <b/>
        <sz val="10"/>
        <rFont val="Calibri"/>
        <family val="2"/>
        <scheme val="minor"/>
      </rPr>
      <t>Fonte</t>
    </r>
    <r>
      <rPr>
        <sz val="10"/>
        <rFont val="Calibri"/>
        <family val="2"/>
        <scheme val="minor"/>
      </rPr>
      <t xml:space="preserve">: Relazione della Dirigente Area Legale, Privacy e TAP; atti ufficiali di Ateneo; Registro dei trattamenti </t>
    </r>
  </si>
  <si>
    <t>Prospettiva</t>
  </si>
  <si>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Struttura e/o in relazione alle attività strategiche/caratterizzanti la stessa]  </t>
  </si>
  <si>
    <t>SCHEDA  DI VALUTAZIONE DEGLI OBIETTIVI OPERATIVI PER IL PERSONALE DELL'AREA DEI FUNZIONARI  RESPONSABILE DI STRUTTURA</t>
  </si>
  <si>
    <t>Scheda con gli obiettivi assegnati, i monitoraggi, la sintesi della rendicontazione finale, l'autovalutazione e la valutazione dei risultati raggiunti.</t>
  </si>
  <si>
    <t>Periodo di valutazione:</t>
  </si>
  <si>
    <t>Nome valutato/a :</t>
  </si>
  <si>
    <t xml:space="preserve">Incarico: </t>
  </si>
  <si>
    <t>Soggetto valutatore:</t>
    <phoneticPr fontId="8" type="noConversion"/>
  </si>
  <si>
    <t>Struttura di afferenza:</t>
  </si>
  <si>
    <t>Nr. Obiettivo</t>
  </si>
  <si>
    <t>Obiettivo</t>
  </si>
  <si>
    <t>Peso</t>
  </si>
  <si>
    <t>Indicatore</t>
  </si>
  <si>
    <t xml:space="preserve">Target </t>
    <phoneticPr fontId="8" type="noConversion"/>
  </si>
  <si>
    <t>Monitoraggio
Risultato intermedio al 30 giugno (da trasmettere entro il 15 luglio)</t>
  </si>
  <si>
    <t>Scostamento</t>
    <phoneticPr fontId="8" type="noConversion"/>
  </si>
  <si>
    <t>Monitoraggio
Risultato intermedio al 31 ottobre (da trasmettere entro il 15 novembre)</t>
  </si>
  <si>
    <t>Sintesi dei risultati raggiunti al 31 dicembre
(da trasmettere entro il 15 febbraio 2027)</t>
  </si>
  <si>
    <t>Scostamento</t>
  </si>
  <si>
    <t>Risultato Raggiunto (%)
(**)</t>
  </si>
  <si>
    <t>Punteggio in autovalutazione (*)</t>
  </si>
  <si>
    <t>Punteggio in valutazione (*)</t>
  </si>
  <si>
    <t>Percentuale (**)</t>
  </si>
  <si>
    <t>Punteggio valutato rispetto al peso dell'obiettivo
(%)</t>
  </si>
  <si>
    <r>
      <rPr>
        <b/>
        <u/>
        <sz val="11"/>
        <rFont val="Calibri"/>
        <family val="2"/>
      </rPr>
      <t>Commento a cura del soggetto valutatore</t>
    </r>
    <r>
      <rPr>
        <b/>
        <sz val="11"/>
        <rFont val="Calibri"/>
        <family val="2"/>
      </rPr>
      <t xml:space="preserve">  (***) </t>
    </r>
  </si>
  <si>
    <t>…</t>
  </si>
  <si>
    <t>Punteggio valutazione finale connesso al raggiungimento degli obiettivi</t>
  </si>
  <si>
    <t>Legenda:</t>
  </si>
  <si>
    <t>Punteggio</t>
  </si>
  <si>
    <t xml:space="preserve">1 = </t>
  </si>
  <si>
    <t>2 =</t>
  </si>
  <si>
    <t xml:space="preserve">3 = </t>
  </si>
  <si>
    <t xml:space="preserve">4 = </t>
  </si>
  <si>
    <t>per la Autovalutazione e per la Valutazione (*):</t>
  </si>
  <si>
    <t xml:space="preserve">MOLTO inferiore alle attese </t>
  </si>
  <si>
    <t>ABBASTANZA inferiore alle attese</t>
  </si>
  <si>
    <t>DI POCO inferiore alle attese</t>
  </si>
  <si>
    <t>IN LINEA con o SUPERIORE alle attese</t>
  </si>
  <si>
    <t xml:space="preserve">Commento a cura del soggetto valutatore  (***) </t>
  </si>
  <si>
    <t>Il commento/motivazione in relazione alla singola voce è obbligatorio nel caso di scostamento in positivo o in negativo del punteggio di valutazione rispetto al punteggio di autovalutazione</t>
  </si>
  <si>
    <t>Percentuale (**):</t>
  </si>
  <si>
    <t>(fino a 60% di raggiungimento dell'obiettivo)</t>
  </si>
  <si>
    <t>(da 61% a 80% di raggiungimento dell'obiettivo)</t>
  </si>
  <si>
    <t>(da 81% a 90%  di raggiungimento dell'obiettivo)</t>
  </si>
  <si>
    <t>(da 91% a 100% di raggiungimento dell'obiettivo)</t>
  </si>
  <si>
    <t>N.B.: I risultati conseguiti in attuazione degli obiettivi di struttura (e degli eventuali obiettivi individuali assegnati) rilevano ai fini della corresponsione di 1/3 dell’indennità prevista nella contrattazione collettiva integrativa di Ateneo ed alle condizioni ivi stabilite (cfr. Allegato 4, pag. 2, SMVP 2026)</t>
  </si>
  <si>
    <t>SCHEDA  DI VALUTAZIONE DEI COMPORTAMENTI PER IL PERSONALE DELL'AREA DEI FUNZIONARI RESPONSABILE DI STRUTTURA
(Capi degli Uffici afferenti alle Aree, Capi degli Uffici in staff al Direttore Generale/Rettore/Prorettrice, Direttori delle Biblioteche di Area)</t>
  </si>
  <si>
    <t>Trasmissione ENTRO IL 15/02/2027 al Valutatore e da questo trasmessa ad URSTA ENTRO IL 28/02/2027 con riferimento ai comportamenti agiti in tutto l’anno 2026</t>
  </si>
  <si>
    <t xml:space="preserve">Soggetto valutatore: </t>
  </si>
  <si>
    <t>Nome valutato/a:</t>
  </si>
  <si>
    <t>CATEGORIE DI COMPORTAMENTO - Indicatori</t>
  </si>
  <si>
    <t>PESO</t>
  </si>
  <si>
    <t>PESO NORMALIZZATO</t>
  </si>
  <si>
    <t>Note</t>
  </si>
  <si>
    <t>Punteggio auto valutaz. 
(1-4)</t>
  </si>
  <si>
    <t>Punteggio valutaz. 
(1-4)</t>
  </si>
  <si>
    <t xml:space="preserve">Punteggio ponderato </t>
  </si>
  <si>
    <r>
      <rPr>
        <b/>
        <u/>
        <sz val="10"/>
        <rFont val="Calibri"/>
        <family val="2"/>
      </rPr>
      <t>Commento a cura del soggetto valutato</t>
    </r>
    <r>
      <rPr>
        <sz val="10"/>
        <rFont val="Calibri"/>
        <family val="2"/>
      </rPr>
      <t xml:space="preserve">
Il commento/motivazione in relazione alla singola voce è obbligatorio in caso di punteggio di Autovalutazione pari a  4. 
</t>
    </r>
  </si>
  <si>
    <r>
      <rPr>
        <b/>
        <sz val="10"/>
        <rFont val="Calibri"/>
        <family val="2"/>
      </rPr>
      <t xml:space="preserve">Commento a cura del </t>
    </r>
    <r>
      <rPr>
        <b/>
        <u/>
        <sz val="10"/>
        <rFont val="Calibri"/>
        <family val="2"/>
      </rPr>
      <t>soggetto valutatore</t>
    </r>
    <r>
      <rPr>
        <u/>
        <sz val="10"/>
        <rFont val="Calibri"/>
        <family val="2"/>
      </rPr>
      <t xml:space="preserve">
</t>
    </r>
    <r>
      <rPr>
        <sz val="10"/>
        <rFont val="Calibri"/>
        <family val="2"/>
      </rPr>
      <t xml:space="preserve">
Il commento/motivazione in relazione alla singola voce è obbligatorio nel caso di scostamento in positivo o in negativo del punteggio di valutazione rispetto al punteggio di autovalutazione</t>
    </r>
  </si>
  <si>
    <t>EFFICIENZA, ECONOMICITÀ ED EFFICACIA DELLE AZIONI - Orientamento al risultato e controllo costi e tempi</t>
  </si>
  <si>
    <t>Perseguimento in modo completo e coordinato dei risultati attesi dimostrando attenzione all'efficienza e all'economicità e al pieno rispetto dei tempi</t>
  </si>
  <si>
    <r>
      <t xml:space="preserve">ORIENTAMENTO ALL'UTENZA - </t>
    </r>
    <r>
      <rPr>
        <i/>
        <sz val="8"/>
        <color rgb="FF000000"/>
        <rFont val="Verdana"/>
        <family val="2"/>
      </rPr>
      <t>Comunicazione con l’utenza</t>
    </r>
  </si>
  <si>
    <t>Monitoraggio dell’utilizzo, presso la propria unità organizzativa, dei CANALI per la COMUNICAZIONE anche a distanza con gli utenti, negli orari pubblicati sul sito web di Ateneo nella pagina della struttura</t>
  </si>
  <si>
    <r>
      <t xml:space="preserve">INNOVAZIONE - </t>
    </r>
    <r>
      <rPr>
        <i/>
        <sz val="8"/>
        <color rgb="FF000000"/>
        <rFont val="Verdana"/>
        <family val="2"/>
      </rPr>
      <t>Ricerca ed implementazione di nuove soluzioni</t>
    </r>
  </si>
  <si>
    <t>Ricerca di ipotesi di innovazione (analisi del contesto, confronti con l'esterno, ecc.) e contributo all’attuazione di misure innovative</t>
  </si>
  <si>
    <r>
      <t xml:space="preserve">LEADERSHIP - </t>
    </r>
    <r>
      <rPr>
        <i/>
        <sz val="8"/>
        <color rgb="FF000000"/>
        <rFont val="Verdana"/>
        <family val="2"/>
      </rPr>
      <t>Autorevolezza nel proprio ruolo e guida del gruppo</t>
    </r>
  </si>
  <si>
    <t>Guida con autorevolezza e stile appropriato del proprio gruppo</t>
  </si>
  <si>
    <r>
      <t xml:space="preserve">LEADERSHIP - </t>
    </r>
    <r>
      <rPr>
        <i/>
        <sz val="8"/>
        <color rgb="FF000000"/>
        <rFont val="Verdana"/>
        <family val="2"/>
      </rPr>
      <t>Capacità di gestione del conflitto e sensibilità al clima organizzativo</t>
    </r>
  </si>
  <si>
    <t>Gestione delle dinamiche conflittuali con modalità volte a favorire la negoziazione e cooperazione ed adozione di iniziative orientate alla rimozione delle situazioni di disagio</t>
  </si>
  <si>
    <r>
      <t xml:space="preserve">GESTIONE E VALORIZZAZIONE DEI COLLABORATORI - </t>
    </r>
    <r>
      <rPr>
        <i/>
        <sz val="8"/>
        <color rgb="FF000000"/>
        <rFont val="Verdana"/>
        <family val="2"/>
      </rPr>
      <t>Feed-back e ASCOLTO dei collaboratori, attenzione allo sviluppo dei collaboratori e capacità di valutare</t>
    </r>
  </si>
  <si>
    <t>Feed-back ai collaboratori sull’andamento delle performance di gruppo ed individuali, ASCOLTO degli stessi, impegno per svilupparne i punti di forza e recuperare i punti di debolezza, utilizzando anche la valutazione come modalità premiante del merito e per incentivare il miglioramento</t>
  </si>
  <si>
    <r>
      <t xml:space="preserve">CAPACITÀ DI PROGRAMMAZIONE E CONTROLLO </t>
    </r>
    <r>
      <rPr>
        <i/>
        <sz val="8"/>
        <color rgb="FF000000"/>
        <rFont val="Verdana"/>
        <family val="2"/>
      </rPr>
      <t>- Valorizzazione della programmazione e monitoraggio costante dello stato di avanzamento degli obiettivi/attività della struttura</t>
    </r>
  </si>
  <si>
    <t>Programmazione e monitoraggio dello stato di avanzamento degli obiettivi/attività della propria unità organizzativa.
A tal riguardo occorre tenere in considerazione anche l’impegno per assicurare il pieno raggiungimento da parte della propria unità organizzativa dell’obiettivo di continuità*</t>
  </si>
  <si>
    <r>
      <t xml:space="preserve">CONTRIBUTO ALLA QUALITÀ E TEMPESTIVITÀ DEL SISTEMA DI PROGRAMMAZIONE E VALUTAZIONE DELL’ATENEO - </t>
    </r>
    <r>
      <rPr>
        <i/>
        <sz val="8"/>
        <color rgb="FF000000"/>
        <rFont val="Verdana"/>
        <family val="2"/>
      </rPr>
      <t xml:space="preserve">Rispetto dei tempi fissati dal SMVP per il ciclo della performance 2026 </t>
    </r>
  </si>
  <si>
    <t xml:space="preserve">A tal riguardo si tiene conto del rispetto delle scadenze per la trasmissione della documentazione di valutazione della performance organizzativa della struttura, della performance individuale del personale della struttura e del proprio fascicolo di valutazione (invio al Dirigente/Presidente del CAB delle schede di valutazione dei comportamenti individuali del personale t.a. dell’Ufficio/Biblioteca d'area e delle schede relative agli obiettivi di continuità, in tempo utile per consentirne la trasmissione all’URSTA entro 31/1/2027; invio entro il 15/2/2027 del proprio fascicolo di valutazione completo). </t>
  </si>
  <si>
    <r>
      <t xml:space="preserve">CAPACITA’ DI COLLABORAZIONE - </t>
    </r>
    <r>
      <rPr>
        <i/>
        <sz val="8"/>
        <color rgb="FF000000"/>
        <rFont val="Verdana"/>
        <family val="2"/>
      </rPr>
      <t>Collaborazione e aiuto alle altre UO di Ateneo</t>
    </r>
  </si>
  <si>
    <t>Adozione di significative azioni di collaborazione e sostegno a colleghi e sinergie per il miglioramento dei servizi</t>
  </si>
  <si>
    <r>
      <t xml:space="preserve">PROBLEM SOLVING - </t>
    </r>
    <r>
      <rPr>
        <i/>
        <sz val="8"/>
        <color rgb="FF000000"/>
        <rFont val="Verdana"/>
        <family val="2"/>
      </rPr>
      <t>Anticipare ed analizzare le criticità</t>
    </r>
  </si>
  <si>
    <t>Attenzione alle cause di problemi gestionali e adozione di  una logica tesa a rilevare i primi segnali di possibili criticità</t>
  </si>
  <si>
    <r>
      <t xml:space="preserve">PROBLEM SOLVING - </t>
    </r>
    <r>
      <rPr>
        <i/>
        <sz val="8"/>
        <color rgb="FF000000"/>
        <rFont val="Verdana"/>
        <family val="2"/>
      </rPr>
      <t>Gestione degli imprevisti</t>
    </r>
  </si>
  <si>
    <t>Prontezza, lucidità ed efficacia nel rispondere alle situazioni non prevedibili</t>
  </si>
  <si>
    <r>
      <t xml:space="preserve">ORIENTAMENTO ALL’APPRENDIMENTO - </t>
    </r>
    <r>
      <rPr>
        <i/>
        <sz val="8"/>
        <color rgb="FF000000"/>
        <rFont val="Verdana"/>
        <family val="2"/>
      </rPr>
      <t>Formazione</t>
    </r>
  </si>
  <si>
    <t>Si fa riferimento ai corsi autorizzati per il tramite dell’Ufficio formazione – anche su proposta del valutato - per i quali il/la valutato/a abbia conseguito il relativo attestato nel 2026, tenendo conto del numero minimo di 40 ore annue INCLUSA LA FORMAZIONE OBBLIGATORIA**.</t>
  </si>
  <si>
    <t>TOTALI:</t>
  </si>
  <si>
    <r>
      <t>Totale punteggio ponderato: ∑</t>
    </r>
    <r>
      <rPr>
        <b/>
        <vertAlign val="subscript"/>
        <sz val="10"/>
        <rFont val="Calibri"/>
        <family val="2"/>
      </rPr>
      <t>i</t>
    </r>
    <r>
      <rPr>
        <b/>
        <sz val="10"/>
        <rFont val="Calibri"/>
        <family val="2"/>
      </rPr>
      <t>H</t>
    </r>
    <r>
      <rPr>
        <b/>
        <vertAlign val="subscript"/>
        <sz val="10"/>
        <rFont val="Calibri"/>
        <family val="2"/>
      </rPr>
      <t>i</t>
    </r>
  </si>
  <si>
    <t xml:space="preserve">% ponderata:  </t>
  </si>
  <si>
    <r>
      <rPr>
        <b/>
        <sz val="10"/>
        <color rgb="FF000000"/>
        <rFont val="Calibri"/>
        <family val="2"/>
      </rPr>
      <t>∑</t>
    </r>
    <r>
      <rPr>
        <b/>
        <vertAlign val="subscript"/>
        <sz val="10"/>
        <color rgb="FF000000"/>
        <rFont val="Calibri"/>
        <family val="2"/>
      </rPr>
      <t>i</t>
    </r>
    <r>
      <rPr>
        <b/>
        <sz val="10"/>
        <color rgb="FF000000"/>
        <rFont val="Calibri"/>
        <family val="2"/>
      </rPr>
      <t>H</t>
    </r>
    <r>
      <rPr>
        <b/>
        <vertAlign val="subscript"/>
        <sz val="10"/>
        <color rgb="FF000000"/>
        <rFont val="Calibri"/>
        <family val="2"/>
      </rPr>
      <t>i/4</t>
    </r>
  </si>
  <si>
    <t xml:space="preserve">Giudizio </t>
  </si>
  <si>
    <r>
      <rPr>
        <b/>
        <sz val="10"/>
        <rFont val="Calibri"/>
        <family val="2"/>
      </rPr>
      <t>*</t>
    </r>
    <r>
      <rPr>
        <sz val="10"/>
        <rFont val="Calibri"/>
        <family val="2"/>
      </rPr>
      <t xml:space="preserve"> </t>
    </r>
    <r>
      <rPr>
        <i/>
        <sz val="10"/>
        <rFont val="Calibri"/>
        <family val="2"/>
      </rPr>
      <t>Nell’assegnare il punteggio di valutazione da 1 a 4 per questa voce di comportamento, il Soggetto Valutatore dovrà</t>
    </r>
    <r>
      <rPr>
        <i/>
        <strike/>
        <sz val="10"/>
        <color rgb="FFFF0000"/>
        <rFont val="Calibri"/>
        <family val="2"/>
      </rPr>
      <t xml:space="preserve"> </t>
    </r>
    <r>
      <rPr>
        <i/>
        <sz val="10"/>
        <rFont val="Calibri"/>
        <family val="2"/>
      </rPr>
      <t>tenere in debita considerazione anche il pieno raggiungimento o meno da parte dell’unita organizzativa (U.O.) degli obiettivi di continuità</t>
    </r>
    <r>
      <rPr>
        <sz val="10"/>
        <rFont val="Calibri"/>
        <family val="2"/>
      </rPr>
      <t xml:space="preserve">. </t>
    </r>
  </si>
  <si>
    <t>per l'Autovalutazione e per la Valutazione (*)</t>
  </si>
  <si>
    <t xml:space="preserve">tipo 1 </t>
  </si>
  <si>
    <t>tipo 2</t>
  </si>
  <si>
    <r>
      <t xml:space="preserve">**In relazione alla voce di comportamento ‘ORIENTAMENTO ALL’APPRENDIMENTO- Formazione’ (cfr. Ultima voce dei comportamenti) </t>
    </r>
    <r>
      <rPr>
        <b/>
        <u/>
        <sz val="8"/>
        <rFont val="Calibri"/>
        <family val="2"/>
      </rPr>
      <t>si segnala che il SMVP 2026 ha modificato la regola per l'attribuzione del punteggio</t>
    </r>
    <r>
      <rPr>
        <b/>
        <sz val="8"/>
        <rFont val="Calibri"/>
        <family val="2"/>
      </rPr>
      <t xml:space="preserve">.   
Il punteggio di valutazione, nella scala da 1 a 4, è calcolato secondo i seguenti criteri: 
✓ 1 = mancato completamento di </t>
    </r>
    <r>
      <rPr>
        <b/>
        <u/>
        <sz val="8"/>
        <rFont val="Calibri"/>
        <family val="2"/>
      </rPr>
      <t xml:space="preserve">tutta </t>
    </r>
    <r>
      <rPr>
        <b/>
        <sz val="8"/>
        <rFont val="Calibri"/>
        <family val="2"/>
      </rPr>
      <t>la formazione obbligatoria;   
✓ 2= ore di formazione fruite - con rilascio del relativo attestato nel 2026 – inferiore a 20,  inclusa la formazione obbligatoria;    
✓ 3 = ore di formazione fruite - con rilascio del relativo attestato nel 2026 – inferiore a 40 e pari o superiore a 20, inclusa la formazione obbligatoria;    
✓ 4 = ore di formazione fruite - con rilascio del relativo attestato nel 2026 - pari ad almeno 40, inclusa la formazione obbligatoria.    
Relativamente alle unità di personale per le quali sia stato pianificato nel 2026 un numero di ore di formazione inferiore a 40 (es. neoassunti o coloro che cessano dal servizio in corso d’anno), si tiene conto della percentuale di completamento del numero di ore di formazione pianificate; in tal caso il punteggio di valutazione, nella scala da 1 a 4, è calcolato secondo i seguenti criteri: 
✓ 1 = mancato completamento di tutta la formazione obbligatoria; 
✓ 2= ore di formazione fruite - con rilascio del relativo attestato nel 2026 –   inferiore al 50% rispetto a quelle pianificate (&lt;50%), inclusa la formazione obbligatoria; 
✓ 3 = ore di formazione fruite - con rilascio del relativo attestato nel 2026 –  superiore o pari al 50% e inferiore al 100% rispetto a quelle pianificate (&gt;= 50% e &lt; 100%), inclusa la formazione obbligatoria; 
✓ 4 = ore di formazione fruite - con rilascio del relativo attestato nel 2026 – pari al 100% di quelle pianificate, inclusa la formazione obbligatoria</t>
    </r>
  </si>
  <si>
    <t>Mai</t>
  </si>
  <si>
    <t>Scarso</t>
  </si>
  <si>
    <t>Qualche volta</t>
  </si>
  <si>
    <t>Sufficiente</t>
  </si>
  <si>
    <t>Spesso</t>
  </si>
  <si>
    <t>Buono</t>
  </si>
  <si>
    <t>Sempre</t>
  </si>
  <si>
    <t>Eccellente</t>
  </si>
  <si>
    <t>Si riportano, di seguito, i parametri di corrispondenza tra valutazione e somma da erogare - quale premio di performance individuale -  così come previsti nei precedenti SMVP, salve le competenze della contrattazione collettiva integrativa:</t>
  </si>
  <si>
    <t>Fasce (**)</t>
  </si>
  <si>
    <t>% ponderata</t>
  </si>
  <si>
    <t>% di premio</t>
  </si>
  <si>
    <t>rispetto al massimo attribuibile</t>
  </si>
  <si>
    <t>1a fascia</t>
  </si>
  <si>
    <t>tra 85% e 100%</t>
  </si>
  <si>
    <t>2a fascia</t>
  </si>
  <si>
    <t>tra 70% e 84%</t>
  </si>
  <si>
    <t>3a fascia</t>
  </si>
  <si>
    <t>tra 60% e 69%</t>
  </si>
  <si>
    <t>4a fascia</t>
  </si>
  <si>
    <t>tra 50% e 59%</t>
  </si>
  <si>
    <t>5a fascia</t>
  </si>
  <si>
    <t>tra 25,1% e 49,9%</t>
  </si>
  <si>
    <t xml:space="preserve"> Per il Personale tecnico-amministrativo, la valutazione negativa rileva ai fini dell’irrogazione del licenziamento disciplinare del dipendente per insufficiente rendimento, qualora sia reiterata nell’arco dell’ultimo triennio. A tali fini, ricorre una valutazione negativa ove, in sede di valutazione dei comportamenti, (...) il personale delle Aree degli EP e dei Funzionari RESPONSABILE DI STRUTTURA O NON RESPONSABILE DI STRUTTURA MA CON INCARICO DEL DG  consegua un punteggio ponderato totale relativo alla valutazione dei comportamenti pari a 100 (ciò accade quando il valore medio del punteggio attribuito a tutti i criteri è pari a 1 – giudizio SCARSO/MAI, in una scala da 1 a 4). Si evidenzia, altresì, che in caso di valutazione negativa non si procede ad erogare all’unità di personale coinvolta (personale t.a. o dirigente) i compensi e premi correlati – in sede di contrattazione integrativa – alla valutazione della performance individuale e della performance organizzativa e si procede al recupero di quanto eventualmente corrisposto in acconto. (SMVP 2026, par. 4.5 - Conseguenze di un'eventuale valutazione negativa)</t>
  </si>
  <si>
    <t>RELAZIONE SINTETICA SUGLI OBIETTIVI OPERATIVI E SUGLI OBIETTIVI CONNESSI A COMPETENZE E COMPORTAMENTI</t>
  </si>
  <si>
    <t>In questa relazione di autovalutazione si chiede:</t>
  </si>
  <si>
    <t>a)       Di descrivere le attività svolte per la realizzazione degli obiettivi operativi, indicando i risultati ottenuti;</t>
  </si>
  <si>
    <t>b)       Di descrivere i casi in cui, nel corso dell’anno di riferimento, si sono messi in campo competenze e comportamenti particolarmente significativi rispetto alle categorie previste dal modello di valutazione.</t>
  </si>
  <si>
    <t>La relazione di autovalutazione non deve superare le tre pagine (le pagine in eccesso non verranno considerate)</t>
  </si>
  <si>
    <t>PARTE PRIMA – OBIETTIVI OPERATIVI</t>
  </si>
  <si>
    <t>Per ognuno degli obiettivi operativi assegnati indicare il livello di raggiungimento, le principali attività poste in essere ed i risultati raggiunti.</t>
  </si>
  <si>
    <t>Max 1,5 pagine</t>
  </si>
  <si>
    <t>PARTE SECONDA: OBIETTIVI CONNESSI A COMPETENZE E COMPORTAMENTI</t>
  </si>
  <si>
    <t>Indicare, con riferimento alle categorie previste dal modello, il problema più rilevante affrontato nell’anno (indicare solo il più rilevante) e descrivere come ci si è comportati a riguardo (quali capacità direzionali sono state messe in opera). Non è necessario fornire un'indicazione per ogni categoria, ma segnalare le situazioni più critiche affrontate e le soluzioni utilizzate. Segnalare bisogni percepiti in ambito di addestramento/formazione, anche con riguardo al personale afferente all'U.O..</t>
  </si>
  <si>
    <t>ISTRUZIONI PER LA COMPILAZIONE</t>
  </si>
  <si>
    <t>Inserire "Anno 2026" oppure il periodo di afferenza alla Struttura in caso di conferimento di incarico in corso d'anno/cessazione/passaggio di categoria (es. dal 4/5/2026 al 31/12/2026)</t>
  </si>
  <si>
    <r>
      <rPr>
        <sz val="11"/>
        <rFont val="Calibri"/>
        <family val="2"/>
      </rPr>
      <t>Indicare il Soggetto Valutatore secondo il seguente schema riepilogativo.</t>
    </r>
    <r>
      <rPr>
        <b/>
        <sz val="11"/>
        <rFont val="Calibri"/>
        <family val="2"/>
      </rPr>
      <t xml:space="preserve">
Soggetto Valutato </t>
    </r>
    <r>
      <rPr>
        <sz val="11"/>
        <rFont val="Calibri"/>
        <family val="2"/>
      </rPr>
      <t>e Valutatore</t>
    </r>
    <r>
      <rPr>
        <b/>
        <sz val="11"/>
        <rFont val="Calibri"/>
        <family val="2"/>
      </rPr>
      <t>:
- Capi degli Uffici presso le Aree:</t>
    </r>
    <r>
      <rPr>
        <sz val="11"/>
        <rFont val="Calibri"/>
        <family val="2"/>
      </rPr>
      <t xml:space="preserve"> Dirigente;</t>
    </r>
    <r>
      <rPr>
        <b/>
        <sz val="11"/>
        <rFont val="Calibri"/>
        <family val="2"/>
      </rPr>
      <t xml:space="preserve">
- Capi degli Uffici in staff al Direttore Generale/Rettore/Prorettrice:</t>
    </r>
    <r>
      <rPr>
        <sz val="11"/>
        <rFont val="Calibri"/>
        <family val="2"/>
      </rPr>
      <t xml:space="preserve"> Direttore Generale;</t>
    </r>
    <r>
      <rPr>
        <b/>
        <sz val="11"/>
        <rFont val="Calibri"/>
        <family val="2"/>
      </rPr>
      <t xml:space="preserve">
- Direttori/trici delle Biblioteche di Area:</t>
    </r>
    <r>
      <rPr>
        <sz val="11"/>
        <rFont val="Calibri"/>
        <family val="2"/>
      </rPr>
      <t xml:space="preserve"> Presidente del CAB. </t>
    </r>
  </si>
  <si>
    <r>
      <rPr>
        <sz val="11"/>
        <rFont val="Calibri"/>
        <family val="2"/>
      </rPr>
      <t>Indicare la Struttura di afferenza del Soggetto Valutato:</t>
    </r>
    <r>
      <rPr>
        <b/>
        <sz val="11"/>
        <rFont val="Calibri"/>
        <family val="2"/>
      </rPr>
      <t xml:space="preserve">
- presso le Aree: </t>
    </r>
    <r>
      <rPr>
        <sz val="11"/>
        <rFont val="Calibri"/>
        <family val="2"/>
      </rPr>
      <t>Area ....., Ufficio .....</t>
    </r>
    <r>
      <rPr>
        <b/>
        <sz val="11"/>
        <rFont val="Calibri"/>
        <family val="2"/>
      </rPr>
      <t xml:space="preserve">
- presso gli Uffici in staff al Direttore Generale/Rettore/Prorettrice: </t>
    </r>
    <r>
      <rPr>
        <sz val="11"/>
        <rFont val="Calibri"/>
        <family val="2"/>
      </rPr>
      <t>Ufficio ....</t>
    </r>
    <r>
      <rPr>
        <b/>
        <sz val="11"/>
        <rFont val="Calibri"/>
        <family val="2"/>
      </rPr>
      <t xml:space="preserve">
- presso le Biblioteche di Area: </t>
    </r>
    <r>
      <rPr>
        <sz val="11"/>
        <rFont val="Calibri"/>
        <family val="2"/>
      </rPr>
      <t>C.A.B., Biblioteca di Area ......</t>
    </r>
  </si>
  <si>
    <t xml:space="preserve">N.B.: In considerazione dell’introduzione sperimentale della Piattaforma CINECA quale strumento d’elezione per la valutazione dei comportamenti del personale T.A., i contenuti del SMVP e dei relativi allegati (ivi incluse modalità e scadenze) potranno essere rimodellati/riadattati con apposito atto del Direttore generale - anche in corso d'anno – in ragione dell’evoluzione della sperimentazione oltre che di eventuali segnalazioni/considerazioni a cura del Nucleo di Valutazione di Ateneo, quale garante della correttezza metodologica del SMVP.  </t>
  </si>
  <si>
    <t>SCHEDA  DI VALUTAZIONE DEGLI OBIETTIVI OPERATIVI</t>
  </si>
  <si>
    <t>1. Assegnazione Obiettivi operativi</t>
  </si>
  <si>
    <r>
      <rPr>
        <sz val="12"/>
        <color rgb="FF000000"/>
        <rFont val="Calibri"/>
        <family val="2"/>
      </rPr>
      <t xml:space="preserve">Riportare nel foglio arancione (Scheda Assegnazione, Monitoraggio e Sintesi Obiettivi), gli obiettivi assegnati al Soggetto Valutato, avendo cura di compilare tutti i campi (Obiettivo, Peso, Indicatore e Target).
N.B.: il peso complessivo assegnato agli Obiettivi deve essere pari a 100. 
Gli obiettivi già assegnati con il PIAO alle diverse tipologie di incarichi (personale delle Aree dei Funzionari/Elevate Professionalità) sono riportati nel foglio rosso (FUNZ_RESP, estratto dal PIAO, tabella 2.2.3): per semplificare la trascrizione, si consiglia di tagliare ed incollare le celle corrispondenti e di riportarle nel foglio arancione. 
</t>
    </r>
    <r>
      <rPr>
        <u/>
        <sz val="12"/>
        <color rgb="FF000000"/>
        <rFont val="Calibri"/>
        <family val="2"/>
      </rPr>
      <t xml:space="preserve">Qualora il Soggetto Valutatore, in ragione del carico di lavoro o per altre motivazioni emerse in sede di confronto con il Soggetto Valutato, non proceda entro il 31 marzo a modifiche e/o integrazioni, restano in ogni caso assegnati gli obiettivi di cui al PIAO 2026 - tab. 2.2.3 (foglio rosso): in tal caso, non occorre richiedere la pubblicazione del fascicolo di valutazione.
</t>
    </r>
    <r>
      <rPr>
        <sz val="12"/>
        <color rgb="FF000000"/>
        <rFont val="Calibri"/>
        <family val="2"/>
      </rPr>
      <t xml:space="preserve">Diversamente, il Soggetto Valutatore - sentito il Soggetto Valutato - può integrare o modificare gli obiettivi già assegnati nel PIAO 2026 - tab. 2.2.3 (foglio rosso): a questo fine, compila la scheda (foglio arancione) e ne richiede la pubblicazione (scadenza: 15 aprile) all’Ufficio Relazioni con il pubblico-URP (con mail all’indirizzo daportale@unina.it) nell'apposita sezione del sito web (http://www.unina.it/ateneo/fascicoli_valutazione). Il Soggetto Valutatore comunica tempestivamente al Soggetto Valutato via PEC gli obiettivi assegnati.
</t>
    </r>
  </si>
  <si>
    <t>2. Trasmissione Monitoraggi intermedi</t>
  </si>
  <si>
    <r>
      <rPr>
        <sz val="12"/>
        <color rgb="FF000000"/>
        <rFont val="Calibri"/>
        <family val="2"/>
      </rPr>
      <t xml:space="preserve">In occasione dei </t>
    </r>
    <r>
      <rPr>
        <i/>
        <sz val="12"/>
        <color rgb="FF000000"/>
        <rFont val="Calibri"/>
        <family val="2"/>
      </rPr>
      <t xml:space="preserve">monitoraggi in itinere </t>
    </r>
    <r>
      <rPr>
        <sz val="12"/>
        <color rgb="FF000000"/>
        <rFont val="Calibri"/>
        <family val="2"/>
      </rPr>
      <t xml:space="preserve">compilare le colonne dedicate presenti nel foglio "Scheda Ass,Mon,Sint Obiettivi" e </t>
    </r>
    <r>
      <rPr>
        <b/>
        <sz val="12"/>
        <color rgb="FF000000"/>
        <rFont val="Calibri"/>
        <family val="2"/>
      </rPr>
      <t xml:space="preserve">trasmettere i monitoraggi </t>
    </r>
    <r>
      <rPr>
        <b/>
        <u/>
        <sz val="12"/>
        <color rgb="FF000000"/>
        <rFont val="Calibri"/>
        <family val="2"/>
      </rPr>
      <t xml:space="preserve">esclusivamente </t>
    </r>
    <r>
      <rPr>
        <b/>
        <sz val="12"/>
        <color rgb="FF000000"/>
        <rFont val="Calibri"/>
        <family val="2"/>
      </rPr>
      <t>al</t>
    </r>
    <r>
      <rPr>
        <sz val="12"/>
        <color rgb="FF000000"/>
        <rFont val="Calibri"/>
        <family val="2"/>
      </rPr>
      <t xml:space="preserve"> </t>
    </r>
    <r>
      <rPr>
        <b/>
        <sz val="12"/>
        <color rgb="FF000000"/>
        <rFont val="Calibri"/>
        <family val="2"/>
      </rPr>
      <t xml:space="preserve">Soggetto Valutatore </t>
    </r>
    <r>
      <rPr>
        <sz val="12"/>
        <color rgb="FF000000"/>
        <rFont val="Calibri"/>
        <family val="2"/>
      </rPr>
      <t xml:space="preserve">via E-mail o PEC alla sua casella di posta istituzionale, salva diversa modalità concordata con lo stesso, rispettando la seguente tempistica:
- </t>
    </r>
    <r>
      <rPr>
        <i/>
        <sz val="12"/>
        <color rgb="FF000000"/>
        <rFont val="Calibri"/>
        <family val="2"/>
      </rPr>
      <t>I Monitoraggio</t>
    </r>
    <r>
      <rPr>
        <sz val="12"/>
        <color rgb="FF000000"/>
        <rFont val="Calibri"/>
        <family val="2"/>
      </rPr>
      <t xml:space="preserve">, da trasmettere </t>
    </r>
    <r>
      <rPr>
        <u/>
        <sz val="12"/>
        <color rgb="FF000000"/>
        <rFont val="Calibri"/>
        <family val="2"/>
      </rPr>
      <t>entro il 15 luglio 2026</t>
    </r>
    <r>
      <rPr>
        <sz val="12"/>
        <color rgb="FF000000"/>
        <rFont val="Calibri"/>
        <family val="2"/>
      </rPr>
      <t xml:space="preserve"> con riferimento ai risultati intermedi raggiunti al 30 giugno;
- </t>
    </r>
    <r>
      <rPr>
        <i/>
        <sz val="12"/>
        <color rgb="FF000000"/>
        <rFont val="Calibri"/>
        <family val="2"/>
      </rPr>
      <t>II Monitoraggio,</t>
    </r>
    <r>
      <rPr>
        <sz val="12"/>
        <color rgb="FF000000"/>
        <rFont val="Calibri"/>
        <family val="2"/>
      </rPr>
      <t xml:space="preserve"> da trasmettere </t>
    </r>
    <r>
      <rPr>
        <u/>
        <sz val="12"/>
        <color rgb="FF000000"/>
        <rFont val="Calibri"/>
        <family val="2"/>
      </rPr>
      <t xml:space="preserve">entro il 15 novembre 2026 </t>
    </r>
    <r>
      <rPr>
        <sz val="12"/>
        <color rgb="FF000000"/>
        <rFont val="Calibri"/>
        <family val="2"/>
      </rPr>
      <t xml:space="preserve"> con riferimento ai risultati intermedi raggiunti al 31 ottobre.</t>
    </r>
  </si>
  <si>
    <t>3.Rendicontazione finale risultati raggiunti ed Autovalutazione</t>
  </si>
  <si>
    <r>
      <rPr>
        <b/>
        <sz val="12"/>
        <color rgb="FF000000"/>
        <rFont val="Calibri"/>
        <family val="2"/>
      </rPr>
      <t>Entro il 15 febbraio 2027</t>
    </r>
    <r>
      <rPr>
        <sz val="12"/>
        <color rgb="FF000000"/>
        <rFont val="Calibri"/>
        <family val="2"/>
      </rPr>
      <t xml:space="preserve"> il Soggetto Valutato trasmette al Soggetto Valutatore la rendicontazione finale, mediante invio dell’intero fascicolo – firmato digitalmente - unitamente alla documentazione allegata. Si precisa che:
- devono essere riportati i </t>
    </r>
    <r>
      <rPr>
        <u/>
        <sz val="12"/>
        <color rgb="FF000000"/>
        <rFont val="Calibri"/>
        <family val="2"/>
      </rPr>
      <t>risultati al 31 dicembre 2026</t>
    </r>
    <r>
      <rPr>
        <sz val="12"/>
        <color rgb="FF000000"/>
        <rFont val="Calibri"/>
        <family val="2"/>
      </rPr>
      <t xml:space="preserve"> e le evidenze riguardanti le ricadute delle attività valutate;
- deve essere allegata, </t>
    </r>
    <r>
      <rPr>
        <b/>
        <sz val="12"/>
        <color rgb="FF000000"/>
        <rFont val="Calibri"/>
        <family val="2"/>
      </rPr>
      <t>per ciascun obiettivo</t>
    </r>
    <r>
      <rPr>
        <sz val="12"/>
        <color rgb="FF000000"/>
        <rFont val="Calibri"/>
        <family val="2"/>
      </rPr>
      <t xml:space="preserve">, </t>
    </r>
    <r>
      <rPr>
        <u/>
        <sz val="12"/>
        <color rgb="FF000000"/>
        <rFont val="Calibri"/>
        <family val="2"/>
      </rPr>
      <t>la relativa documentazione di dettaglio</t>
    </r>
    <r>
      <rPr>
        <sz val="12"/>
        <color rgb="FF000000"/>
        <rFont val="Calibri"/>
        <family val="2"/>
      </rPr>
      <t>, comprovante i risultati raggiunti, mediante dati o altre evidenze oggettivamente riscontrabili; 
- deve essere riportato, nella colonna "</t>
    </r>
    <r>
      <rPr>
        <i/>
        <sz val="12"/>
        <color rgb="FF000000"/>
        <rFont val="Calibri"/>
        <family val="2"/>
      </rPr>
      <t>Risultato Raggiunto (%)</t>
    </r>
    <r>
      <rPr>
        <sz val="12"/>
        <color rgb="FF000000"/>
        <rFont val="Calibri"/>
        <family val="2"/>
      </rPr>
      <t xml:space="preserve">": il </t>
    </r>
    <r>
      <rPr>
        <b/>
        <sz val="12"/>
        <color rgb="FF000000"/>
        <rFont val="Calibri"/>
        <family val="2"/>
      </rPr>
      <t>punteggio di autovalutazione</t>
    </r>
    <r>
      <rPr>
        <sz val="12"/>
        <color rgb="FF000000"/>
        <rFont val="Calibri"/>
        <family val="2"/>
      </rPr>
      <t xml:space="preserve"> dei singoli obiettivi assegnati, con le relative motivazioni, dando evidenza anche degli eventuali fattori di contesto interno ed esterno che abbiano inciso sui risultati conseguiti.</t>
    </r>
  </si>
  <si>
    <t>4. Relazione di Sintesi</t>
  </si>
  <si>
    <r>
      <rPr>
        <sz val="12"/>
        <color rgb="FF000000"/>
        <rFont val="Calibri"/>
        <family val="2"/>
        <scheme val="minor"/>
      </rPr>
      <t xml:space="preserve">Nel Foglio "RELAZIONE DI SINTESI" </t>
    </r>
    <r>
      <rPr>
        <u/>
        <sz val="12"/>
        <color rgb="FF000000"/>
        <rFont val="Calibri"/>
        <family val="2"/>
        <scheme val="minor"/>
      </rPr>
      <t>illustrare dettagliatamente le attività svolte per la realizzazione degli obiettivi operativi, i risultati raggiunti, eventuali criticità affrontate e i casi in cui, nel corso dell’anno di riferimento, si sono messi in campo competenze e comportamenti particolarmente significativi rispetto alle categorie previste dal modello di valutazione</t>
    </r>
    <r>
      <rPr>
        <sz val="12"/>
        <color rgb="FF000000"/>
        <rFont val="Calibri"/>
        <family val="2"/>
        <scheme val="minor"/>
      </rPr>
      <t xml:space="preserve">, seguendo lo schema esemplificativo presente nel foglio dedicato. </t>
    </r>
    <r>
      <rPr>
        <sz val="12"/>
        <color rgb="FFC00000"/>
        <rFont val="Calibri"/>
        <family val="2"/>
        <scheme val="minor"/>
      </rPr>
      <t xml:space="preserve">Potranno essere segnalati eventuali bisogni formativi/di addestramento, anche del personale afferente alla U.O.
</t>
    </r>
    <r>
      <rPr>
        <sz val="12"/>
        <color rgb="FF000000"/>
        <rFont val="Calibri"/>
        <family val="2"/>
        <scheme val="minor"/>
      </rPr>
      <t>Resta salva la possibilità di elaborare la Relazione di Sintesi in un altro file da firmare digitalmente, avendo cura di allegarla alla predetta documentazione.</t>
    </r>
  </si>
  <si>
    <t>SCHEDA  DI VALUTAZIONE DEI COMPORTAMENTI</t>
  </si>
  <si>
    <t>1. Normalizzazione delle voci di comportamento</t>
  </si>
  <si>
    <t xml:space="preserve">Nei casi eccezionali ed adeguatamente motivati in cui alcune categorie di Comportamenti/indicatori non siano riferibili al/lla valutato/a,  il soggetto valutatore dovrà necessariamente indicare la motivazione dell'esclusione della relativa categoria di Comportamenti/indicatori nella colonna "Commento a cura del/i soggetto/i valutatore/i"  ed  inserire il valore 0 nella cella corrispondente  al peso della categoria di Comportamenti/indicatori da escludere nella valutazione. Il peso verrà automaticamente normalizzato per le altre voci di comportamento.  A tal fine, è reso disponibile nella sezione Modulistica del sito web di Ateneo apposito facsimile in formato excel e può essere richiesto un supporto al Reparto Performance dell’Ufficio Organizzazione e Performance. </t>
  </si>
  <si>
    <t>2. Autovalutazione</t>
  </si>
  <si>
    <r>
      <t>Con riferimento a ciascun indicatore di comportamento, va segnato nella colonna "</t>
    </r>
    <r>
      <rPr>
        <i/>
        <sz val="12"/>
        <rFont val="Calibri"/>
        <family val="2"/>
        <scheme val="minor"/>
      </rPr>
      <t>Punteggio autovalutazione"</t>
    </r>
    <r>
      <rPr>
        <sz val="12"/>
        <rFont val="Calibri"/>
        <family val="2"/>
        <scheme val="minor"/>
      </rPr>
      <t xml:space="preserve"> un </t>
    </r>
    <r>
      <rPr>
        <b/>
        <sz val="12"/>
        <rFont val="Calibri"/>
        <family val="2"/>
        <scheme val="minor"/>
      </rPr>
      <t>punteggio</t>
    </r>
    <r>
      <rPr>
        <sz val="12"/>
        <rFont val="Calibri"/>
        <family val="2"/>
        <scheme val="minor"/>
      </rPr>
      <t xml:space="preserve"> </t>
    </r>
    <r>
      <rPr>
        <b/>
        <sz val="12"/>
        <rFont val="Calibri"/>
        <family val="2"/>
        <scheme val="minor"/>
      </rPr>
      <t>da 1 a 4</t>
    </r>
    <r>
      <rPr>
        <sz val="12"/>
        <rFont val="Calibri"/>
        <family val="2"/>
        <scheme val="minor"/>
      </rPr>
      <t xml:space="preserve">, secondo la scala presente in coda alla Scheda Comportamenti:
- si ricorda che è necessario indicare </t>
    </r>
    <r>
      <rPr>
        <b/>
        <sz val="12"/>
        <rFont val="Calibri"/>
        <family val="2"/>
        <scheme val="minor"/>
      </rPr>
      <t xml:space="preserve">motivazioni sintetiche </t>
    </r>
    <r>
      <rPr>
        <sz val="12"/>
        <rFont val="Calibri"/>
        <family val="2"/>
        <scheme val="minor"/>
      </rPr>
      <t>(nella colonna  "</t>
    </r>
    <r>
      <rPr>
        <i/>
        <sz val="12"/>
        <rFont val="Calibri"/>
        <family val="2"/>
        <scheme val="minor"/>
      </rPr>
      <t>Commento a cura del Soggetto Valutato</t>
    </r>
    <r>
      <rPr>
        <sz val="12"/>
        <rFont val="Calibri"/>
        <family val="2"/>
        <scheme val="minor"/>
      </rPr>
      <t>" in corrispondenza delle voci per le quali è segnato un punteggio di autovalutazione pari a 4; tali motivazioni devono far riferimento a situazioni concrete e verificabili dal Valutatore.</t>
    </r>
  </si>
  <si>
    <t>3. Valutazione</t>
  </si>
  <si>
    <r>
      <t>Con riferimento a ciascun indicatore di comportamento, va segnato nella colonna "</t>
    </r>
    <r>
      <rPr>
        <i/>
        <sz val="12"/>
        <rFont val="Calibri"/>
        <family val="2"/>
        <scheme val="minor"/>
      </rPr>
      <t>Punteggio valutazione"</t>
    </r>
    <r>
      <rPr>
        <sz val="12"/>
        <rFont val="Calibri"/>
        <family val="2"/>
        <scheme val="minor"/>
      </rPr>
      <t xml:space="preserve"> un </t>
    </r>
    <r>
      <rPr>
        <b/>
        <sz val="12"/>
        <rFont val="Calibri"/>
        <family val="2"/>
        <scheme val="minor"/>
      </rPr>
      <t>punteggio</t>
    </r>
    <r>
      <rPr>
        <sz val="12"/>
        <rFont val="Calibri"/>
        <family val="2"/>
        <scheme val="minor"/>
      </rPr>
      <t xml:space="preserve"> </t>
    </r>
    <r>
      <rPr>
        <b/>
        <sz val="12"/>
        <rFont val="Calibri"/>
        <family val="2"/>
        <scheme val="minor"/>
      </rPr>
      <t>da 1 a 4</t>
    </r>
    <r>
      <rPr>
        <sz val="12"/>
        <rFont val="Calibri"/>
        <family val="2"/>
        <scheme val="minor"/>
      </rPr>
      <t xml:space="preserve">, secondo la scala presente in coda alla Scheda Comportamenti:
- si ricorda che è necessario indicare </t>
    </r>
    <r>
      <rPr>
        <b/>
        <sz val="12"/>
        <rFont val="Calibri"/>
        <family val="2"/>
        <scheme val="minor"/>
      </rPr>
      <t xml:space="preserve">motivazioni sintetiche </t>
    </r>
    <r>
      <rPr>
        <sz val="12"/>
        <rFont val="Calibri"/>
        <family val="2"/>
        <scheme val="minor"/>
      </rPr>
      <t>(nella colonna "</t>
    </r>
    <r>
      <rPr>
        <i/>
        <sz val="12"/>
        <rFont val="Calibri"/>
        <family val="2"/>
        <scheme val="minor"/>
      </rPr>
      <t>Commento a cura del soggetto valutatore"</t>
    </r>
    <r>
      <rPr>
        <sz val="12"/>
        <rFont val="Calibri"/>
        <family val="2"/>
        <scheme val="minor"/>
      </rPr>
      <t xml:space="preserve">) in corrispondenza delle voci per le quali intenda discostarsi dal punteggio di autovalutazione. 
A conclusione della procedura di valutazione della performance, il soggetto valutatore – laddove intenda discostarsi dal punteggio di autovalutazione - ne comunica senza formalità l’esito al soggetto valutato, in un </t>
    </r>
    <r>
      <rPr>
        <u/>
        <sz val="12"/>
        <rFont val="Calibri"/>
        <family val="2"/>
        <scheme val="minor"/>
      </rPr>
      <t xml:space="preserve">colloquio di </t>
    </r>
    <r>
      <rPr>
        <i/>
        <u/>
        <sz val="12"/>
        <rFont val="Calibri"/>
        <family val="2"/>
        <scheme val="minor"/>
      </rPr>
      <t>feedback</t>
    </r>
    <r>
      <rPr>
        <sz val="12"/>
        <rFont val="Calibri"/>
        <family val="2"/>
        <scheme val="minor"/>
      </rPr>
      <t>, nel corso del quale possono essere acquisiti anche chiarimenti e/o osservazioni.</t>
    </r>
  </si>
  <si>
    <t>Invio del Fascicolo di Valutazione</t>
  </si>
  <si>
    <r>
      <t xml:space="preserve">Il Fascicolo di valutazione deve essere trasmesso:
- </t>
    </r>
    <r>
      <rPr>
        <b/>
        <sz val="12"/>
        <rFont val="Calibri"/>
        <family val="2"/>
        <scheme val="minor"/>
      </rPr>
      <t>dal Soggetto Valutato</t>
    </r>
    <r>
      <rPr>
        <sz val="12"/>
        <rFont val="Calibri"/>
        <family val="2"/>
        <scheme val="minor"/>
      </rPr>
      <t xml:space="preserve">: </t>
    </r>
    <r>
      <rPr>
        <u/>
        <sz val="12"/>
        <rFont val="Calibri"/>
        <family val="2"/>
        <scheme val="minor"/>
      </rPr>
      <t>entro il 15 febbraio 2027</t>
    </r>
    <r>
      <rPr>
        <sz val="12"/>
        <rFont val="Calibri"/>
        <family val="2"/>
        <scheme val="minor"/>
      </rPr>
      <t xml:space="preserve">, completo di Autovalutazione e della necessaria documentazione allegata, via E-mail o PEC alla casella di posta istituzionale del Soggetto Valutatore, salva diversa modalità concordata con lo stesso;
- </t>
    </r>
    <r>
      <rPr>
        <b/>
        <sz val="12"/>
        <rFont val="Calibri"/>
        <family val="2"/>
        <scheme val="minor"/>
      </rPr>
      <t>dal Valutatore</t>
    </r>
    <r>
      <rPr>
        <sz val="12"/>
        <rFont val="Calibri"/>
        <family val="2"/>
        <scheme val="minor"/>
      </rPr>
      <t xml:space="preserve">: </t>
    </r>
    <r>
      <rPr>
        <u/>
        <sz val="12"/>
        <rFont val="Calibri"/>
        <family val="2"/>
        <scheme val="minor"/>
      </rPr>
      <t>entro il 28 febbraio 2027</t>
    </r>
    <r>
      <rPr>
        <sz val="12"/>
        <rFont val="Calibri"/>
        <family val="2"/>
        <scheme val="minor"/>
      </rPr>
      <t xml:space="preserve">, completo di Valutazione e </t>
    </r>
    <r>
      <rPr>
        <u/>
        <sz val="12"/>
        <rFont val="Calibri"/>
        <family val="2"/>
        <scheme val="minor"/>
      </rPr>
      <t>firmato digitalmente dal/la Valutato/a e dal Soggetto Valutatore</t>
    </r>
    <r>
      <rPr>
        <sz val="12"/>
        <rFont val="Calibri"/>
        <family val="2"/>
        <scheme val="minor"/>
      </rPr>
      <t>, a mezzo protocollo all'Ufficio Relazioni Sindacali e Trattamento Accessorio;</t>
    </r>
    <r>
      <rPr>
        <b/>
        <sz val="12"/>
        <rFont val="Calibri"/>
        <family val="2"/>
        <scheme val="minor"/>
      </rPr>
      <t xml:space="preserve">nel caso in cui il Valutato non sia in possesso di firma digitale,  l'invio dell'autovalutazione al Soggetto Valutatore dovrà avvenire necessariamente tramite PEC,  con apposizione della firma olografa solo nella Relazione di sintesi da trasmettere in formato pdf.   </t>
    </r>
    <r>
      <rPr>
        <sz val="12"/>
        <rFont val="Calibri"/>
        <family val="2"/>
        <scheme val="minor"/>
      </rPr>
      <t xml:space="preserve">
- </t>
    </r>
    <r>
      <rPr>
        <b/>
        <sz val="12"/>
        <rFont val="Calibri"/>
        <family val="2"/>
        <scheme val="minor"/>
      </rPr>
      <t>dal Valutatore</t>
    </r>
    <r>
      <rPr>
        <sz val="12"/>
        <rFont val="Calibri"/>
        <family val="2"/>
        <scheme val="minor"/>
      </rPr>
      <t xml:space="preserve">: </t>
    </r>
    <r>
      <rPr>
        <u/>
        <sz val="12"/>
        <rFont val="Calibri"/>
        <family val="2"/>
        <scheme val="minor"/>
      </rPr>
      <t>entro 3 gg lavorativi successivi alla ota protocollo ad URSTA</t>
    </r>
    <r>
      <rPr>
        <sz val="12"/>
        <rFont val="Calibri"/>
        <family val="2"/>
        <scheme val="minor"/>
      </rPr>
      <t xml:space="preserve"> a mezzo PEC al Valutato.</t>
    </r>
  </si>
  <si>
    <t>Eventuale procedura di Conciliazione</t>
  </si>
  <si>
    <r>
      <t xml:space="preserve">Nel caso in cui il/la Valutato/a intenda contestare la valutazione e le relative motivazioni o segnalare l’assenza o incompletezza delle motivazioni relative agli scostamenti in negativo, il/la Valutato/a può attivare la procedura di conciliazione </t>
    </r>
    <r>
      <rPr>
        <b/>
        <sz val="12"/>
        <rFont val="Calibri"/>
        <family val="2"/>
        <scheme val="minor"/>
      </rPr>
      <t>entro e non oltre 5 giorni lavorativi</t>
    </r>
    <r>
      <rPr>
        <sz val="12"/>
        <rFont val="Calibri"/>
        <family val="2"/>
        <scheme val="minor"/>
      </rPr>
      <t xml:space="preserve">, </t>
    </r>
    <r>
      <rPr>
        <u/>
        <sz val="12"/>
        <rFont val="Calibri"/>
        <family val="2"/>
        <scheme val="minor"/>
      </rPr>
      <t>decorrenti dalla data di ricezione del messaggio PEC di trasmissione della scheda di valutazione finale</t>
    </r>
    <r>
      <rPr>
        <sz val="12"/>
        <rFont val="Calibri"/>
        <family val="2"/>
        <scheme val="minor"/>
      </rPr>
      <t xml:space="preserve">. Per i dettagli si rinvia al </t>
    </r>
    <r>
      <rPr>
        <i/>
        <sz val="12"/>
        <rFont val="Calibri"/>
        <family val="2"/>
        <scheme val="minor"/>
      </rPr>
      <t>SMVP 2026.</t>
    </r>
  </si>
  <si>
    <t>A. Percentuale di attuazione  delle misure  programmate nell'appendice 2.3.E  . 
B. Percentuale di attuazione  delle misure  programmate nell'appendice 2.3.C . 
C. Percentuale di rispetto dei termini di invio dei monitoraggi da trasmettere ESCLUSIVAMENTE  all’indirizzo PEC dell’AREA di afferenza (NON all’Ufficio Etica e Trasparenza): 
- I monitoraggio: periodo 1 gennaio-30 giugno, da inviare entro il 15 luglio;
- II monitoraggio: periodo 1 luglio-31 ottobre, da inviare entro il 15 novembre; 
- III monitoraggio: periodo 1 novembre-31 dicembre, da inviare entro il 15 febbraio</t>
  </si>
  <si>
    <t xml:space="preserve">
NOTA**   (Salve diverse disposizioni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t>
  </si>
  <si>
    <r>
      <t xml:space="preserve">obiettivo AT- Rafforzamento e difesa dei valori etici e dell’integrità nella comunità accademica. 
</t>
    </r>
    <r>
      <rPr>
        <b/>
        <sz val="11"/>
        <rFont val="Calibri"/>
        <family val="2"/>
        <scheme val="minor"/>
      </rPr>
      <t xml:space="preserve">Attuazione, </t>
    </r>
    <r>
      <rPr>
        <b/>
        <u/>
        <sz val="11"/>
        <rFont val="Calibri"/>
        <family val="2"/>
        <scheme val="minor"/>
      </rPr>
      <t>per la parte di competenza</t>
    </r>
    <r>
      <rPr>
        <b/>
        <sz val="11"/>
        <rFont val="Calibri"/>
        <family val="2"/>
        <scheme val="minor"/>
      </rPr>
      <t>, delle seguenti azioni (con pari sub-peso delle azioni)</t>
    </r>
    <r>
      <rPr>
        <b/>
        <i/>
        <sz val="11"/>
        <rFont val="Calibri"/>
        <family val="2"/>
        <scheme val="minor"/>
      </rPr>
      <t xml:space="preserve">:
</t>
    </r>
    <r>
      <rPr>
        <sz val="11"/>
        <rFont val="Calibri"/>
        <family val="2"/>
        <scheme val="minor"/>
      </rPr>
      <t xml:space="preserve">A.  attuazione degli obblighi di pubblicazione riepilogati nell'appendice 2.3.C al PIAO 
B.  monitoraggio dello stato di attuazione  degli obblgihi di pubblicazione
</t>
    </r>
  </si>
  <si>
    <r>
      <rPr>
        <sz val="11"/>
        <color theme="1"/>
        <rFont val="Calibri"/>
        <family val="2"/>
        <scheme val="minor"/>
      </rPr>
      <t>A</t>
    </r>
    <r>
      <rPr>
        <strike/>
        <sz val="11"/>
        <color theme="1"/>
        <rFont val="Calibri"/>
        <family val="2"/>
        <scheme val="minor"/>
      </rPr>
      <t>.</t>
    </r>
    <r>
      <rPr>
        <sz val="11"/>
        <color theme="1"/>
        <rFont val="Calibri"/>
        <family val="2"/>
        <scheme val="minor"/>
      </rPr>
      <t xml:space="preserve"> Percentuale di attuazione  delle misure  programmate nell'appendice 2.3.C .
B. </t>
    </r>
    <r>
      <rPr>
        <sz val="11"/>
        <rFont val="Calibri"/>
        <family val="2"/>
        <scheme val="minor"/>
      </rPr>
      <t>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scheme val="minor"/>
      </rPr>
      <t xml:space="preserve">
</t>
    </r>
  </si>
  <si>
    <t>A)  100%
B) 100%
N.B. si veda la NOTA **</t>
  </si>
  <si>
    <r>
      <t xml:space="preserve">**  Si segnala, salvo diverse disposioni in corso d'anno del Direttore Generale o del RPCT, che:
</t>
    </r>
    <r>
      <rPr>
        <sz val="11"/>
        <color theme="1"/>
        <rFont val="Calibri"/>
        <family val="2"/>
        <scheme val="minor"/>
      </rPr>
      <t>1. nella pagina web ‘dedicata’ alle strutture decentrate (raggiungibile dal link pubblicato in area riservata, alla voce Anticorruzione) sono messi a disposizione - a cura dell’Ufficio Etica e trasparenza (UET) -  i facsimili personalizzati da utilizzare per l'azione A  e per il  relativo monitoraggio.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t>
    </r>
    <r>
      <rPr>
        <sz val="11"/>
        <color rgb="FFFF0000"/>
        <rFont val="Calibri"/>
        <family val="2"/>
        <scheme val="minor"/>
      </rPr>
      <t xml:space="preserve"> </t>
    </r>
    <r>
      <rPr>
        <sz val="11"/>
        <color theme="1"/>
        <rFont val="Calibri"/>
        <family val="2"/>
        <scheme val="minor"/>
      </rPr>
      <t xml:space="preserve">B il soggetto valutatore procede verificando l'invio dei 3 monitoraggi entro il termine stabilito per ciascuno, attribuendo il 100% per l'invio entro i termini. In caso di mancato rispetto di uno o più termini </t>
    </r>
    <r>
      <rPr>
        <strike/>
        <sz val="11"/>
        <color theme="1"/>
        <rFont val="Calibri"/>
        <family val="2"/>
        <scheme val="minor"/>
      </rPr>
      <t xml:space="preserve">  </t>
    </r>
    <r>
      <rPr>
        <sz val="11"/>
        <color theme="1"/>
        <rFont val="Calibri"/>
        <family val="2"/>
        <scheme val="minor"/>
      </rPr>
      <t>la percentuale di attuazione sarà</t>
    </r>
    <r>
      <rPr>
        <strike/>
        <sz val="11"/>
        <color theme="1"/>
        <rFont val="Calibri"/>
        <family val="2"/>
        <scheme val="minor"/>
      </rPr>
      <t xml:space="preserve"> </t>
    </r>
    <r>
      <rPr>
        <sz val="11"/>
        <color theme="1"/>
        <rFont val="Calibri"/>
        <family val="2"/>
        <scheme val="minor"/>
      </rPr>
      <t>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 I report di monitoraggio dello stato di attuazione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r>
  </si>
  <si>
    <t>Rafforzamento e miglioramento del livello di tutela dei dati personali.                                                                                   Aggiornamento del Registro dei trattamenti di Ateneo ad opera dei Referenti del trattamento (art. 7 del Regolamento di Ateneo in materia di trattamento dei Dati Personali)</t>
  </si>
  <si>
    <t xml:space="preserve">Per le U.O./Strutture già presenti nel registro:
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
Per le nuove U.O./Strutture che non hanno attività mappate
percentuale di trattamenti di competenza per i quali si procede al caricamento delle informazioni nella piattaforma DPM, tenendo conto delle eventuali indicazioni provenienti dall'Ufficio Privacy qualora vi siano modifiche sostanziali del quadro normativo europeo, nazionale o delle disposizioni regolamentarie di Ateneo: 100%
 </t>
  </si>
  <si>
    <t>obiettivo AT- Rafforzamento e difesa dei valori etici e dell’integrità nella comunità accademica. 
Attuazione, per la parte di competenza, delle seguenti azioni (con pari sub-peso delle 3 azioni):
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 del foglio "obiettivi FUNZ_RESP"</t>
  </si>
  <si>
    <t>A)  100% 
B) 100% 
C) 100% 
N.B. si veda la NOTA (**) del foglio "obiettivi FUNZ_RESP"</t>
  </si>
  <si>
    <t>3_2026</t>
  </si>
  <si>
    <t>Monitoraggio stato di attuazione dei progetti e dell'andamento della spesa  (PNRR, DIPECCELLENZA, ALTRE FONTI per importi superiori a 150.000 euro)</t>
  </si>
  <si>
    <t>n. 2 report</t>
  </si>
  <si>
    <t>1° report entro il 30/06/2026
2° report entro il 31/12/2026</t>
  </si>
  <si>
    <t>Geom. Antonio Imparato</t>
  </si>
  <si>
    <t>Capo Ufficio</t>
  </si>
  <si>
    <t xml:space="preserve">A. Percentuale di attuazione  delle misure  programmate nell'appendice 2.3.E  . 
B. Percentuale di attuazione  delle misure  programmate nell'appendice 2.3.C . 
C. Percentuale di rispetto dei termini di invio dei monitoraggi da trasmettere ESCLUSIVAMENTE  all’indirizzo PEC dell’AREA di afferenza (NON all’Ufficio Etica e Trasparenza):  
- I monitoraggio: periodo 1 gennaio-30 giugno, da inviare entro il 15 luglio;
- II monitoraggio: periodo 1 luglio-31 ottobre, da inviare entro il 15 novembre; 
- III monitoraggio: periodo 1 novembre-31 dicembre, da inviare entro il 15 febbraio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</si>
</sst>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70" x14ac:knownFonts="1">
    <font>
      <sz val="11"/>
      <color theme="1"/>
      <name val="Calibri"/>
      <family val="2"/>
      <scheme val="minor"/>
    </font>
    <font>
      <sz val="10"/>
      <name val="Arial"/>
      <family val="2"/>
    </font>
    <font>
      <b/>
      <sz val="10"/>
      <name val="Calibri"/>
      <family val="2"/>
    </font>
    <font>
      <sz val="10"/>
      <name val="Calibri"/>
      <family val="2"/>
    </font>
    <font>
      <b/>
      <sz val="8"/>
      <name val="Calibri"/>
      <family val="2"/>
    </font>
    <font>
      <sz val="8"/>
      <name val="Calibri"/>
      <family val="2"/>
    </font>
    <font>
      <i/>
      <sz val="10"/>
      <name val="Calibri"/>
      <family val="2"/>
    </font>
    <font>
      <sz val="10"/>
      <name val="Arial"/>
      <family val="2"/>
    </font>
    <font>
      <sz val="8"/>
      <name val="Verdana"/>
      <family val="2"/>
    </font>
    <font>
      <i/>
      <sz val="12"/>
      <name val="Times New Roman"/>
      <family val="1"/>
    </font>
    <font>
      <b/>
      <sz val="10"/>
      <name val="Times New Roman"/>
      <family val="1"/>
    </font>
    <font>
      <b/>
      <sz val="11"/>
      <color theme="1"/>
      <name val="Calibri"/>
      <family val="2"/>
      <scheme val="minor"/>
    </font>
    <font>
      <b/>
      <vertAlign val="subscript"/>
      <sz val="10"/>
      <name val="Calibri"/>
      <family val="2"/>
    </font>
    <font>
      <b/>
      <sz val="9"/>
      <name val="Calibri"/>
      <family val="2"/>
    </font>
    <font>
      <sz val="9"/>
      <name val="Calibri"/>
      <family val="2"/>
    </font>
    <font>
      <b/>
      <sz val="11"/>
      <name val="Calibri"/>
      <family val="2"/>
    </font>
    <font>
      <b/>
      <i/>
      <sz val="11"/>
      <name val="Times New Roman"/>
      <family val="1"/>
    </font>
    <font>
      <b/>
      <u/>
      <sz val="11"/>
      <name val="Calibri"/>
      <family val="2"/>
    </font>
    <font>
      <sz val="11"/>
      <name val="Times New Roman"/>
      <family val="1"/>
    </font>
    <font>
      <sz val="11"/>
      <name val="Verdana"/>
      <family val="2"/>
    </font>
    <font>
      <b/>
      <sz val="11"/>
      <name val="Times New Roman"/>
      <family val="1"/>
    </font>
    <font>
      <b/>
      <u/>
      <sz val="10"/>
      <name val="Calibri"/>
      <family val="2"/>
    </font>
    <font>
      <u/>
      <sz val="10"/>
      <name val="Calibri"/>
      <family val="2"/>
    </font>
    <font>
      <sz val="11"/>
      <name val="Calibri"/>
      <family val="2"/>
    </font>
    <font>
      <b/>
      <sz val="10"/>
      <name val="Verdana"/>
      <family val="2"/>
    </font>
    <font>
      <sz val="10"/>
      <name val="Verdana"/>
      <family val="2"/>
    </font>
    <font>
      <b/>
      <sz val="14"/>
      <name val="Calibri"/>
      <family val="2"/>
    </font>
    <font>
      <b/>
      <sz val="12"/>
      <name val="Calibri"/>
      <family val="2"/>
    </font>
    <font>
      <sz val="8"/>
      <color rgb="FF000000"/>
      <name val="Verdana"/>
      <family val="2"/>
    </font>
    <font>
      <i/>
      <sz val="8"/>
      <color rgb="FF000000"/>
      <name val="Verdana"/>
      <family val="2"/>
    </font>
    <font>
      <sz val="8"/>
      <color theme="1"/>
      <name val="Verdana"/>
      <family val="2"/>
    </font>
    <font>
      <sz val="12"/>
      <name val="Calibri"/>
      <family val="2"/>
    </font>
    <font>
      <sz val="12"/>
      <name val="Wingdings"/>
      <charset val="2"/>
    </font>
    <font>
      <b/>
      <sz val="10"/>
      <color rgb="FF000000"/>
      <name val="Calibri"/>
      <family val="2"/>
    </font>
    <font>
      <b/>
      <vertAlign val="subscript"/>
      <sz val="10"/>
      <color rgb="FF000000"/>
      <name val="Calibri"/>
      <family val="2"/>
    </font>
    <font>
      <sz val="12"/>
      <color rgb="FF000000"/>
      <name val="Calibri"/>
      <family val="2"/>
    </font>
    <font>
      <sz val="12"/>
      <color rgb="FF000000"/>
      <name val="Wingdings"/>
      <charset val="2"/>
    </font>
    <font>
      <sz val="12"/>
      <color rgb="FF000000"/>
      <name val="Calibri"/>
      <family val="1"/>
    </font>
    <font>
      <sz val="10"/>
      <color rgb="FF000000"/>
      <name val="Calibri"/>
      <family val="2"/>
    </font>
    <font>
      <sz val="11"/>
      <color rgb="FFFF0000"/>
      <name val="Calibri"/>
      <family val="2"/>
      <scheme val="minor"/>
    </font>
    <font>
      <i/>
      <strike/>
      <sz val="10"/>
      <color rgb="FFFF0000"/>
      <name val="Calibri"/>
      <family val="2"/>
    </font>
    <font>
      <b/>
      <sz val="8"/>
      <name val="Calibri"/>
      <family val="2"/>
      <scheme val="minor"/>
    </font>
    <font>
      <sz val="8"/>
      <name val="Calibri"/>
      <family val="2"/>
      <scheme val="minor"/>
    </font>
    <font>
      <b/>
      <strike/>
      <sz val="14"/>
      <name val="Calibri"/>
      <family val="2"/>
    </font>
    <font>
      <sz val="11"/>
      <name val="Calibri"/>
      <family val="2"/>
      <scheme val="minor"/>
    </font>
    <font>
      <b/>
      <sz val="11"/>
      <name val="Calibri"/>
      <family val="2"/>
      <scheme val="minor"/>
    </font>
    <font>
      <sz val="10"/>
      <name val="Calibri"/>
      <family val="2"/>
      <scheme val="minor"/>
    </font>
    <font>
      <b/>
      <u/>
      <sz val="11"/>
      <name val="Calibri"/>
      <family val="2"/>
      <scheme val="minor"/>
    </font>
    <font>
      <b/>
      <sz val="10"/>
      <name val="Calibri"/>
      <family val="2"/>
      <scheme val="minor"/>
    </font>
    <font>
      <b/>
      <i/>
      <sz val="10"/>
      <name val="Calibri"/>
      <family val="2"/>
      <scheme val="minor"/>
    </font>
    <font>
      <i/>
      <sz val="11"/>
      <name val="Calibri"/>
      <family val="2"/>
      <scheme val="minor"/>
    </font>
    <font>
      <strike/>
      <sz val="10"/>
      <name val="Calibri"/>
      <family val="2"/>
      <scheme val="minor"/>
    </font>
    <font>
      <b/>
      <i/>
      <sz val="11"/>
      <name val="Calibri"/>
      <family val="2"/>
      <scheme val="minor"/>
    </font>
    <font>
      <sz val="8"/>
      <color theme="1"/>
      <name val="Calibri"/>
      <family val="2"/>
    </font>
    <font>
      <b/>
      <u/>
      <sz val="8"/>
      <name val="Calibri"/>
      <family val="2"/>
    </font>
    <font>
      <b/>
      <sz val="10"/>
      <color theme="1"/>
      <name val="Calibri"/>
      <family val="2"/>
    </font>
    <font>
      <b/>
      <sz val="12"/>
      <name val="Calibri"/>
      <family val="2"/>
      <scheme val="minor"/>
    </font>
    <font>
      <sz val="12"/>
      <color rgb="FF000000"/>
      <name val="Calibri"/>
      <family val="2"/>
      <scheme val="minor"/>
    </font>
    <font>
      <u/>
      <sz val="12"/>
      <color rgb="FF000000"/>
      <name val="Calibri"/>
      <family val="2"/>
      <scheme val="minor"/>
    </font>
    <font>
      <sz val="12"/>
      <name val="Calibri"/>
      <family val="2"/>
      <scheme val="minor"/>
    </font>
    <font>
      <sz val="12"/>
      <color rgb="FFC00000"/>
      <name val="Calibri"/>
      <family val="2"/>
      <scheme val="minor"/>
    </font>
    <font>
      <i/>
      <sz val="12"/>
      <name val="Calibri"/>
      <family val="2"/>
      <scheme val="minor"/>
    </font>
    <font>
      <u/>
      <sz val="12"/>
      <name val="Calibri"/>
      <family val="2"/>
      <scheme val="minor"/>
    </font>
    <font>
      <i/>
      <u/>
      <sz val="12"/>
      <name val="Calibri"/>
      <family val="2"/>
      <scheme val="minor"/>
    </font>
    <font>
      <u/>
      <sz val="12"/>
      <color rgb="FF000000"/>
      <name val="Calibri"/>
      <family val="2"/>
    </font>
    <font>
      <i/>
      <sz val="12"/>
      <color rgb="FF000000"/>
      <name val="Calibri"/>
      <family val="2"/>
    </font>
    <font>
      <b/>
      <sz val="12"/>
      <color rgb="FF000000"/>
      <name val="Calibri"/>
      <family val="2"/>
    </font>
    <font>
      <b/>
      <u/>
      <sz val="12"/>
      <color rgb="FF000000"/>
      <name val="Calibri"/>
      <family val="2"/>
    </font>
    <font>
      <strike/>
      <sz val="11"/>
      <color theme="1"/>
      <name val="Calibri"/>
      <family val="2"/>
      <scheme val="minor"/>
    </font>
    <font>
      <sz val="9"/>
      <name val="Times New Roman"/>
      <family val="1"/>
    </font>
  </fonts>
  <fills count="2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7"/>
        <bgColor indexed="64"/>
      </patternFill>
    </fill>
    <fill>
      <patternFill patternType="solid">
        <fgColor theme="0"/>
        <bgColor indexed="64"/>
      </patternFill>
    </fill>
    <fill>
      <patternFill patternType="solid">
        <fgColor theme="0" tint="-0.249977111117893"/>
        <bgColor indexed="64"/>
      </patternFill>
    </fill>
    <fill>
      <patternFill patternType="solid">
        <fgColor theme="9"/>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rgb="FFB7DEE8"/>
        <bgColor rgb="FF000000"/>
      </patternFill>
    </fill>
    <fill>
      <patternFill patternType="solid">
        <fgColor rgb="FFFFFFFF"/>
        <bgColor rgb="FF000000"/>
      </patternFill>
    </fill>
    <fill>
      <patternFill patternType="solid">
        <fgColor rgb="FFF2F2F2"/>
        <bgColor indexed="64"/>
      </patternFill>
    </fill>
    <fill>
      <patternFill patternType="solid">
        <fgColor rgb="FFFCD5B4"/>
        <bgColor rgb="FF000000"/>
      </patternFill>
    </fill>
    <fill>
      <patternFill patternType="solid">
        <fgColor rgb="FFC0C0C0"/>
        <bgColor rgb="FF000000"/>
      </patternFill>
    </fill>
    <fill>
      <patternFill patternType="solid">
        <fgColor theme="0" tint="-0.14999847407452621"/>
        <bgColor indexed="64"/>
      </patternFill>
    </fill>
    <fill>
      <patternFill patternType="solid">
        <fgColor rgb="FFC5D3FF"/>
        <bgColor indexed="64"/>
      </patternFill>
    </fill>
    <fill>
      <patternFill patternType="solid">
        <fgColor rgb="FFD9D9D9"/>
        <bgColor indexed="64"/>
      </patternFill>
    </fill>
    <fill>
      <patternFill patternType="solid">
        <fgColor rgb="FF7891B0"/>
        <bgColor indexed="64"/>
      </patternFill>
    </fill>
    <fill>
      <patternFill patternType="solid">
        <fgColor rgb="FFD4D4D4"/>
        <bgColor indexed="64"/>
      </patternFill>
    </fill>
    <fill>
      <patternFill patternType="solid">
        <fgColor rgb="FFFFCE3C"/>
        <bgColor indexed="64"/>
      </patternFill>
    </fill>
    <fill>
      <patternFill patternType="solid">
        <fgColor theme="6" tint="0.79998168889431442"/>
        <bgColor indexed="64"/>
      </patternFill>
    </fill>
    <fill>
      <patternFill patternType="solid">
        <fgColor rgb="FFFFFF00"/>
        <bgColor indexed="64"/>
      </patternFill>
    </fill>
  </fills>
  <borders count="58">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right style="thin">
        <color rgb="FF000000"/>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indexed="64"/>
      </bottom>
      <diagonal/>
    </border>
    <border>
      <left style="thin">
        <color rgb="FF000000"/>
      </left>
      <right/>
      <top/>
      <bottom/>
      <diagonal/>
    </border>
    <border>
      <left/>
      <right style="thin">
        <color rgb="FF000000"/>
      </right>
      <top/>
      <bottom/>
      <diagonal/>
    </border>
    <border>
      <left style="thin">
        <color rgb="FF000000"/>
      </left>
      <right/>
      <top style="thin">
        <color indexed="64"/>
      </top>
      <bottom style="thin">
        <color rgb="FF000000"/>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s>
  <cellStyleXfs count="3">
    <xf numFmtId="0" fontId="0" fillId="0" borderId="0"/>
    <xf numFmtId="0" fontId="1" fillId="0" borderId="0"/>
    <xf numFmtId="0" fontId="7" fillId="0" borderId="0"/>
  </cellStyleXfs>
  <cellXfs count="294">
    <xf numFmtId="0" fontId="0" fillId="0" borderId="0" xfId="0"/>
    <xf numFmtId="0" fontId="3" fillId="0" borderId="0" xfId="0" applyFont="1"/>
    <xf numFmtId="0" fontId="5" fillId="0" borderId="0" xfId="0" applyFont="1"/>
    <xf numFmtId="0" fontId="5" fillId="0" borderId="0" xfId="0" applyFont="1" applyAlignment="1">
      <alignment horizontal="left" vertical="center"/>
    </xf>
    <xf numFmtId="0" fontId="0" fillId="0" borderId="0" xfId="0" applyAlignment="1">
      <alignment vertical="center" wrapText="1"/>
    </xf>
    <xf numFmtId="0" fontId="0" fillId="0" borderId="19" xfId="0" applyBorder="1" applyAlignment="1">
      <alignment vertical="center" wrapText="1"/>
    </xf>
    <xf numFmtId="0" fontId="6" fillId="0" borderId="0" xfId="0" applyFont="1"/>
    <xf numFmtId="0" fontId="5" fillId="3" borderId="1" xfId="0" applyFont="1" applyFill="1" applyBorder="1" applyAlignment="1">
      <alignment horizontal="center" vertical="center" wrapText="1"/>
    </xf>
    <xf numFmtId="0" fontId="5" fillId="0" borderId="4" xfId="0" applyFont="1" applyBorder="1" applyAlignment="1">
      <alignment horizontal="center" vertical="top" wrapText="1"/>
    </xf>
    <xf numFmtId="0" fontId="5" fillId="0" borderId="7" xfId="0" applyFont="1" applyBorder="1" applyAlignment="1">
      <alignment horizontal="center" vertical="top" wrapText="1"/>
    </xf>
    <xf numFmtId="0" fontId="5" fillId="0" borderId="0" xfId="0" applyFont="1" applyProtection="1">
      <protection locked="0"/>
    </xf>
    <xf numFmtId="0" fontId="3" fillId="5" borderId="0" xfId="0" applyFont="1" applyFill="1" applyProtection="1">
      <protection locked="0"/>
    </xf>
    <xf numFmtId="0" fontId="3" fillId="5" borderId="0" xfId="0" applyFont="1" applyFill="1"/>
    <xf numFmtId="0" fontId="3" fillId="5" borderId="0" xfId="0" applyFont="1" applyFill="1" applyAlignment="1" applyProtection="1">
      <alignment horizontal="center"/>
      <protection locked="0"/>
    </xf>
    <xf numFmtId="0" fontId="11" fillId="0" borderId="19" xfId="0" applyFont="1" applyBorder="1" applyAlignment="1">
      <alignment vertical="center" wrapText="1"/>
    </xf>
    <xf numFmtId="0" fontId="3" fillId="0" borderId="15" xfId="0" applyFont="1" applyBorder="1" applyAlignment="1" applyProtection="1">
      <alignment horizontal="center" vertical="center"/>
      <protection locked="0"/>
    </xf>
    <xf numFmtId="0" fontId="3" fillId="3" borderId="21" xfId="0" applyFont="1" applyFill="1" applyBorder="1" applyAlignment="1">
      <alignment vertical="center"/>
    </xf>
    <xf numFmtId="0" fontId="3" fillId="3" borderId="22" xfId="0" applyFont="1" applyFill="1" applyBorder="1" applyAlignment="1">
      <alignment vertical="center"/>
    </xf>
    <xf numFmtId="0" fontId="2" fillId="6" borderId="20" xfId="0" applyFont="1" applyFill="1" applyBorder="1" applyAlignment="1">
      <alignment wrapText="1"/>
    </xf>
    <xf numFmtId="0" fontId="14" fillId="0" borderId="15" xfId="0" applyFont="1" applyBorder="1" applyAlignment="1" applyProtection="1">
      <alignment horizontal="left" vertical="top" wrapText="1"/>
      <protection locked="0"/>
    </xf>
    <xf numFmtId="0" fontId="14" fillId="0" borderId="16" xfId="0" applyFont="1" applyBorder="1" applyAlignment="1" applyProtection="1">
      <alignment horizontal="left" vertical="top" wrapText="1"/>
      <protection locked="0"/>
    </xf>
    <xf numFmtId="10" fontId="14" fillId="2" borderId="15" xfId="0" applyNumberFormat="1" applyFont="1" applyFill="1" applyBorder="1" applyAlignment="1" applyProtection="1">
      <alignment horizontal="left" vertical="top" wrapText="1"/>
      <protection locked="0"/>
    </xf>
    <xf numFmtId="0" fontId="2" fillId="6" borderId="23" xfId="0" applyFont="1" applyFill="1" applyBorder="1"/>
    <xf numFmtId="2" fontId="3" fillId="3" borderId="23" xfId="0" applyNumberFormat="1" applyFont="1" applyFill="1" applyBorder="1" applyAlignment="1">
      <alignment horizontal="center" vertical="center"/>
    </xf>
    <xf numFmtId="10" fontId="3" fillId="3" borderId="4" xfId="0" applyNumberFormat="1" applyFont="1" applyFill="1" applyBorder="1" applyAlignment="1">
      <alignment horizontal="center" vertical="center"/>
    </xf>
    <xf numFmtId="0" fontId="5" fillId="3" borderId="4" xfId="0" applyFont="1" applyFill="1" applyBorder="1" applyAlignment="1">
      <alignment horizontal="center" vertical="top" wrapText="1"/>
    </xf>
    <xf numFmtId="10" fontId="3" fillId="3" borderId="15" xfId="0" applyNumberFormat="1" applyFont="1" applyFill="1" applyBorder="1" applyAlignment="1">
      <alignment horizontal="center" vertical="center"/>
    </xf>
    <xf numFmtId="10" fontId="2" fillId="3" borderId="20" xfId="0" applyNumberFormat="1" applyFont="1" applyFill="1" applyBorder="1" applyAlignment="1">
      <alignment horizontal="center" vertical="center"/>
    </xf>
    <xf numFmtId="0" fontId="19" fillId="2" borderId="24" xfId="0" applyFont="1" applyFill="1" applyBorder="1" applyAlignment="1" applyProtection="1">
      <alignment horizontal="center" vertical="center"/>
      <protection locked="0"/>
    </xf>
    <xf numFmtId="0" fontId="16" fillId="4" borderId="33" xfId="0" applyFont="1" applyFill="1" applyBorder="1" applyAlignment="1">
      <alignment horizontal="center" vertical="center" wrapText="1"/>
    </xf>
    <xf numFmtId="0" fontId="15" fillId="4" borderId="33" xfId="0" applyFont="1" applyFill="1" applyBorder="1" applyAlignment="1">
      <alignment horizontal="center" vertical="center" wrapText="1"/>
    </xf>
    <xf numFmtId="0" fontId="10" fillId="3" borderId="33"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3" fillId="8" borderId="2" xfId="0" applyFont="1" applyFill="1" applyBorder="1" applyProtection="1">
      <protection locked="0"/>
    </xf>
    <xf numFmtId="0" fontId="18" fillId="4" borderId="30"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0" borderId="0" xfId="0" applyFont="1" applyAlignment="1">
      <alignment horizontal="center" vertical="center" wrapText="1"/>
    </xf>
    <xf numFmtId="0" fontId="0" fillId="0" borderId="0" xfId="0" applyAlignment="1" applyProtection="1">
      <alignment vertical="center" wrapText="1"/>
      <protection locked="0"/>
    </xf>
    <xf numFmtId="0" fontId="24" fillId="10" borderId="38" xfId="0" applyFont="1" applyFill="1" applyBorder="1" applyAlignment="1">
      <alignment horizontal="center" vertical="center" wrapText="1"/>
    </xf>
    <xf numFmtId="0" fontId="24" fillId="9" borderId="38" xfId="0" applyFont="1" applyFill="1" applyBorder="1" applyAlignment="1">
      <alignment horizontal="center" vertical="center" wrapText="1"/>
    </xf>
    <xf numFmtId="0" fontId="24" fillId="8" borderId="43" xfId="0" applyFont="1" applyFill="1" applyBorder="1" applyAlignment="1">
      <alignment horizontal="center" vertical="center" wrapText="1"/>
    </xf>
    <xf numFmtId="0" fontId="16" fillId="4" borderId="31" xfId="0" applyFont="1" applyFill="1" applyBorder="1" applyAlignment="1">
      <alignment horizontal="center" vertical="center" wrapText="1"/>
    </xf>
    <xf numFmtId="0" fontId="16" fillId="4" borderId="7" xfId="0" applyFont="1" applyFill="1" applyBorder="1" applyAlignment="1">
      <alignment horizontal="center" vertical="center" wrapText="1"/>
    </xf>
    <xf numFmtId="0" fontId="11" fillId="8" borderId="7" xfId="0" applyFont="1" applyFill="1" applyBorder="1" applyAlignment="1">
      <alignment horizontal="center" vertical="center" wrapText="1"/>
    </xf>
    <xf numFmtId="0" fontId="0" fillId="0" borderId="19" xfId="0" applyBorder="1" applyAlignment="1" applyProtection="1">
      <alignment vertical="center" wrapText="1"/>
      <protection locked="0"/>
    </xf>
    <xf numFmtId="0" fontId="24" fillId="12" borderId="7" xfId="1" applyFont="1" applyFill="1" applyBorder="1" applyAlignment="1">
      <alignment horizontal="center" vertical="center" wrapText="1"/>
    </xf>
    <xf numFmtId="0" fontId="1" fillId="0" borderId="0" xfId="1"/>
    <xf numFmtId="0" fontId="14" fillId="5" borderId="0" xfId="0" applyFont="1" applyFill="1" applyProtection="1">
      <protection locked="0"/>
    </xf>
    <xf numFmtId="0" fontId="5" fillId="5" borderId="0" xfId="0" applyFont="1" applyFill="1" applyProtection="1">
      <protection locked="0"/>
    </xf>
    <xf numFmtId="0" fontId="5" fillId="5" borderId="0" xfId="0" applyFont="1" applyFill="1" applyAlignment="1">
      <alignment horizontal="left" vertical="center"/>
    </xf>
    <xf numFmtId="0" fontId="5" fillId="5" borderId="0" xfId="0" applyFont="1" applyFill="1"/>
    <xf numFmtId="0" fontId="3" fillId="5" borderId="0" xfId="0" applyFont="1" applyFill="1" applyAlignment="1">
      <alignment vertical="center" wrapText="1"/>
    </xf>
    <xf numFmtId="0" fontId="0" fillId="5" borderId="0" xfId="0" applyFill="1" applyAlignment="1">
      <alignment vertical="center" wrapText="1"/>
    </xf>
    <xf numFmtId="10" fontId="18" fillId="4" borderId="24" xfId="0" applyNumberFormat="1" applyFont="1" applyFill="1" applyBorder="1" applyAlignment="1">
      <alignment horizontal="center" vertical="center" wrapText="1"/>
    </xf>
    <xf numFmtId="10" fontId="20" fillId="4" borderId="24" xfId="0" applyNumberFormat="1" applyFont="1" applyFill="1" applyBorder="1" applyAlignment="1">
      <alignment horizontal="center" vertical="center" wrapText="1"/>
    </xf>
    <xf numFmtId="0" fontId="3" fillId="0" borderId="0" xfId="0" applyFont="1" applyAlignment="1">
      <alignment horizontal="center"/>
    </xf>
    <xf numFmtId="0" fontId="5" fillId="0" borderId="0" xfId="0" applyFont="1" applyAlignment="1">
      <alignment horizontal="center"/>
    </xf>
    <xf numFmtId="0" fontId="3" fillId="5" borderId="0" xfId="0" applyFont="1" applyFill="1" applyAlignment="1">
      <alignment horizontal="left"/>
    </xf>
    <xf numFmtId="0" fontId="5" fillId="5" borderId="0" xfId="0" applyFont="1" applyFill="1" applyAlignment="1">
      <alignment horizontal="left"/>
    </xf>
    <xf numFmtId="0" fontId="5" fillId="3" borderId="7" xfId="0" applyFont="1" applyFill="1" applyBorder="1" applyAlignment="1">
      <alignment horizontal="left" vertical="center" wrapText="1"/>
    </xf>
    <xf numFmtId="0" fontId="5" fillId="0" borderId="7" xfId="0" applyFont="1" applyBorder="1" applyAlignment="1">
      <alignment horizontal="left" vertical="top" wrapText="1"/>
    </xf>
    <xf numFmtId="0" fontId="5" fillId="0" borderId="0" xfId="0" applyFont="1" applyAlignment="1">
      <alignment horizontal="left"/>
    </xf>
    <xf numFmtId="0" fontId="3" fillId="0" borderId="0" xfId="0" applyFont="1" applyAlignment="1">
      <alignment horizontal="left"/>
    </xf>
    <xf numFmtId="0" fontId="3" fillId="8" borderId="0" xfId="0" applyFont="1" applyFill="1"/>
    <xf numFmtId="0" fontId="32" fillId="0" borderId="0" xfId="0" applyFont="1" applyAlignment="1">
      <alignment horizontal="left" vertical="center" indent="4"/>
    </xf>
    <xf numFmtId="0" fontId="33" fillId="6" borderId="4" xfId="0" applyFont="1" applyFill="1" applyBorder="1" applyAlignment="1">
      <alignment wrapText="1"/>
    </xf>
    <xf numFmtId="0" fontId="31" fillId="0" borderId="0" xfId="0" applyFont="1" applyAlignment="1">
      <alignment vertical="center" wrapText="1"/>
    </xf>
    <xf numFmtId="0" fontId="4" fillId="2" borderId="14" xfId="0" applyFont="1" applyFill="1" applyBorder="1"/>
    <xf numFmtId="0" fontId="4" fillId="2" borderId="14" xfId="0" applyFont="1" applyFill="1" applyBorder="1" applyAlignment="1">
      <alignment vertical="center"/>
    </xf>
    <xf numFmtId="0" fontId="4" fillId="0" borderId="0" xfId="0" applyFont="1" applyAlignment="1">
      <alignment wrapText="1"/>
    </xf>
    <xf numFmtId="10" fontId="5" fillId="0" borderId="0" xfId="0" applyNumberFormat="1" applyFont="1" applyAlignment="1">
      <alignment horizontal="center" vertical="center"/>
    </xf>
    <xf numFmtId="0" fontId="36" fillId="0" borderId="0" xfId="0" applyFont="1" applyAlignment="1">
      <alignment horizontal="left" vertical="center" indent="4"/>
    </xf>
    <xf numFmtId="0" fontId="36" fillId="0" borderId="0" xfId="0" applyFont="1" applyAlignment="1">
      <alignment vertical="center"/>
    </xf>
    <xf numFmtId="0" fontId="5" fillId="0" borderId="0" xfId="0" applyFont="1" applyAlignment="1">
      <alignment horizontal="center" vertical="top" wrapText="1"/>
    </xf>
    <xf numFmtId="0" fontId="5" fillId="0" borderId="0" xfId="0" applyFont="1" applyAlignment="1">
      <alignment horizontal="left" vertical="top" wrapText="1"/>
    </xf>
    <xf numFmtId="0" fontId="41" fillId="16" borderId="19" xfId="0" applyFont="1" applyFill="1" applyBorder="1" applyAlignment="1">
      <alignment horizontal="center" vertical="center" wrapText="1"/>
    </xf>
    <xf numFmtId="0" fontId="41" fillId="16" borderId="4" xfId="0" applyFont="1" applyFill="1" applyBorder="1" applyAlignment="1">
      <alignment horizontal="center" vertical="center" wrapText="1"/>
    </xf>
    <xf numFmtId="0" fontId="42" fillId="0" borderId="7" xfId="0" applyFont="1" applyBorder="1" applyAlignment="1">
      <alignment vertical="center" wrapText="1"/>
    </xf>
    <xf numFmtId="10" fontId="42" fillId="0" borderId="4" xfId="0" applyNumberFormat="1" applyFont="1" applyBorder="1" applyAlignment="1">
      <alignment horizontal="center" vertical="center" wrapText="1"/>
    </xf>
    <xf numFmtId="10" fontId="42" fillId="0" borderId="7" xfId="0" applyNumberFormat="1" applyFont="1" applyBorder="1" applyAlignment="1">
      <alignment horizontal="center" vertical="center" wrapText="1"/>
    </xf>
    <xf numFmtId="0" fontId="5" fillId="0" borderId="1" xfId="0" applyFont="1" applyBorder="1" applyAlignment="1">
      <alignment horizontal="center" vertical="top" wrapText="1"/>
    </xf>
    <xf numFmtId="0" fontId="5" fillId="0" borderId="1" xfId="0" applyFont="1" applyBorder="1" applyAlignment="1">
      <alignment horizontal="left" vertical="top" wrapText="1"/>
    </xf>
    <xf numFmtId="0" fontId="3" fillId="0" borderId="0" xfId="0" applyFont="1" applyAlignment="1">
      <alignment vertical="center" wrapText="1"/>
    </xf>
    <xf numFmtId="0" fontId="44" fillId="0" borderId="0" xfId="0" applyFont="1" applyAlignment="1">
      <alignment vertical="center"/>
    </xf>
    <xf numFmtId="0" fontId="46" fillId="18" borderId="4" xfId="0" applyFont="1" applyFill="1" applyBorder="1" applyAlignment="1">
      <alignment horizontal="left" vertical="center" wrapText="1"/>
    </xf>
    <xf numFmtId="0" fontId="46" fillId="17" borderId="7" xfId="0" applyFont="1" applyFill="1" applyBorder="1" applyAlignment="1">
      <alignment horizontal="left" vertical="center" wrapText="1"/>
    </xf>
    <xf numFmtId="0" fontId="46" fillId="18" borderId="1" xfId="0" applyFont="1" applyFill="1" applyBorder="1" applyAlignment="1">
      <alignment horizontal="left" vertical="center" wrapText="1"/>
    </xf>
    <xf numFmtId="0" fontId="47" fillId="0" borderId="0" xfId="0" applyFont="1" applyAlignment="1">
      <alignment vertical="center"/>
    </xf>
    <xf numFmtId="0" fontId="44" fillId="0" borderId="24" xfId="0" applyFont="1" applyBorder="1" applyAlignment="1">
      <alignment vertical="center"/>
    </xf>
    <xf numFmtId="0" fontId="44" fillId="0" borderId="0" xfId="0" applyFont="1" applyAlignment="1">
      <alignment horizontal="left" vertical="center"/>
    </xf>
    <xf numFmtId="0" fontId="39" fillId="0" borderId="0" xfId="0" applyFont="1" applyAlignment="1">
      <alignment horizontal="left" vertical="center" wrapText="1"/>
    </xf>
    <xf numFmtId="9" fontId="46" fillId="17" borderId="7" xfId="0" applyNumberFormat="1" applyFont="1" applyFill="1" applyBorder="1" applyAlignment="1">
      <alignment horizontal="left" vertical="center" wrapText="1"/>
    </xf>
    <xf numFmtId="0" fontId="44" fillId="20" borderId="1" xfId="0" applyFont="1" applyFill="1" applyBorder="1" applyAlignment="1">
      <alignment horizontal="center" vertical="center" wrapText="1"/>
    </xf>
    <xf numFmtId="0" fontId="44" fillId="20" borderId="1" xfId="0" applyFont="1" applyFill="1" applyBorder="1" applyAlignment="1">
      <alignment horizontal="left" vertical="center" wrapText="1"/>
    </xf>
    <xf numFmtId="0" fontId="48" fillId="22" borderId="19" xfId="0" applyFont="1" applyFill="1" applyBorder="1" applyAlignment="1">
      <alignment horizontal="left" vertical="center" wrapText="1"/>
    </xf>
    <xf numFmtId="0" fontId="46" fillId="22" borderId="19" xfId="0" applyFont="1" applyFill="1" applyBorder="1" applyAlignment="1">
      <alignment horizontal="center" vertical="center" wrapText="1"/>
    </xf>
    <xf numFmtId="0" fontId="46" fillId="22" borderId="7" xfId="0" applyFont="1" applyFill="1" applyBorder="1" applyAlignment="1">
      <alignment vertical="center" wrapText="1"/>
    </xf>
    <xf numFmtId="0" fontId="46" fillId="22" borderId="4" xfId="0" applyFont="1" applyFill="1" applyBorder="1" applyAlignment="1">
      <alignment horizontal="left" vertical="center" wrapText="1"/>
    </xf>
    <xf numFmtId="0" fontId="44" fillId="22" borderId="24" xfId="0" applyFont="1" applyFill="1" applyBorder="1" applyAlignment="1">
      <alignment horizontal="left" vertical="center" wrapText="1"/>
    </xf>
    <xf numFmtId="0" fontId="44" fillId="22" borderId="24" xfId="0" applyFont="1" applyFill="1" applyBorder="1" applyAlignment="1">
      <alignment horizontal="center" vertical="center" wrapText="1"/>
    </xf>
    <xf numFmtId="0" fontId="44" fillId="22" borderId="34" xfId="0" applyFont="1" applyFill="1" applyBorder="1" applyAlignment="1">
      <alignment horizontal="left" vertical="center" wrapText="1"/>
    </xf>
    <xf numFmtId="0" fontId="44" fillId="22" borderId="34" xfId="0" applyFont="1" applyFill="1" applyBorder="1" applyAlignment="1">
      <alignment horizontal="center" vertical="center" wrapText="1"/>
    </xf>
    <xf numFmtId="0" fontId="44" fillId="0" borderId="24" xfId="0" applyFont="1" applyBorder="1" applyAlignment="1">
      <alignment horizontal="left"/>
    </xf>
    <xf numFmtId="0" fontId="47" fillId="0" borderId="0" xfId="0" applyFont="1" applyAlignment="1">
      <alignment horizontal="left"/>
    </xf>
    <xf numFmtId="0" fontId="46" fillId="19" borderId="19" xfId="0" applyFont="1" applyFill="1" applyBorder="1" applyAlignment="1">
      <alignment horizontal="center" vertical="center" wrapText="1"/>
    </xf>
    <xf numFmtId="0" fontId="46" fillId="17" borderId="19" xfId="0" applyFont="1" applyFill="1" applyBorder="1" applyAlignment="1">
      <alignment horizontal="center" vertical="center" wrapText="1"/>
    </xf>
    <xf numFmtId="0" fontId="46" fillId="17" borderId="7" xfId="0" applyFont="1" applyFill="1" applyBorder="1" applyAlignment="1">
      <alignment horizontal="center" vertical="center" wrapText="1"/>
    </xf>
    <xf numFmtId="0" fontId="46" fillId="22" borderId="19" xfId="0" applyFont="1" applyFill="1" applyBorder="1" applyAlignment="1">
      <alignment horizontal="left" vertical="center" wrapText="1"/>
    </xf>
    <xf numFmtId="0" fontId="44" fillId="22" borderId="25" xfId="0" applyFont="1" applyFill="1" applyBorder="1" applyAlignment="1">
      <alignment horizontal="left" vertical="center" wrapText="1"/>
    </xf>
    <xf numFmtId="0" fontId="44" fillId="22" borderId="7" xfId="0" applyFont="1" applyFill="1" applyBorder="1" applyAlignment="1">
      <alignment horizontal="left" vertical="center" wrapText="1"/>
    </xf>
    <xf numFmtId="0" fontId="56" fillId="10" borderId="38" xfId="0" applyFont="1" applyFill="1" applyBorder="1" applyAlignment="1">
      <alignment horizontal="center" vertical="center" wrapText="1"/>
    </xf>
    <xf numFmtId="0" fontId="3" fillId="0" borderId="0" xfId="0" applyFont="1" applyAlignment="1">
      <alignment vertical="center"/>
    </xf>
    <xf numFmtId="0" fontId="45" fillId="20" borderId="19" xfId="0" applyFont="1" applyFill="1" applyBorder="1" applyAlignment="1">
      <alignment horizontal="left" vertical="center" wrapText="1"/>
    </xf>
    <xf numFmtId="0" fontId="44" fillId="20" borderId="19" xfId="0" applyFont="1" applyFill="1" applyBorder="1" applyAlignment="1">
      <alignment horizontal="center" vertical="center" wrapText="1"/>
    </xf>
    <xf numFmtId="0" fontId="44" fillId="20" borderId="19" xfId="0" applyFont="1" applyFill="1" applyBorder="1" applyAlignment="1">
      <alignment vertical="center" wrapText="1"/>
    </xf>
    <xf numFmtId="0" fontId="44" fillId="20" borderId="19" xfId="0" applyFont="1" applyFill="1" applyBorder="1" applyAlignment="1">
      <alignment horizontal="left" vertical="center" wrapText="1"/>
    </xf>
    <xf numFmtId="0" fontId="46" fillId="18" borderId="19" xfId="0" applyFont="1" applyFill="1" applyBorder="1" applyAlignment="1">
      <alignment horizontal="left" vertical="center" wrapText="1"/>
    </xf>
    <xf numFmtId="0" fontId="46" fillId="17" borderId="4" xfId="0" applyFont="1" applyFill="1" applyBorder="1" applyAlignment="1">
      <alignment horizontal="left" vertical="center" wrapText="1"/>
    </xf>
    <xf numFmtId="0" fontId="0" fillId="0" borderId="7" xfId="0" applyBorder="1"/>
    <xf numFmtId="0" fontId="46" fillId="19" borderId="7" xfId="0" applyFont="1" applyFill="1" applyBorder="1" applyAlignment="1">
      <alignment horizontal="center" vertical="center" wrapText="1"/>
    </xf>
    <xf numFmtId="0" fontId="0" fillId="0" borderId="4" xfId="0" applyBorder="1" applyAlignment="1">
      <alignment vertical="center" wrapText="1"/>
    </xf>
    <xf numFmtId="0" fontId="2" fillId="11" borderId="19" xfId="0" applyFont="1" applyFill="1" applyBorder="1" applyAlignment="1">
      <alignment horizontal="center" vertical="center" wrapText="1"/>
    </xf>
    <xf numFmtId="0" fontId="3" fillId="5" borderId="0" xfId="0" applyFont="1" applyFill="1" applyAlignment="1" applyProtection="1">
      <alignment horizontal="left"/>
      <protection locked="0"/>
    </xf>
    <xf numFmtId="0" fontId="0" fillId="5" borderId="0" xfId="0" applyFill="1" applyAlignment="1" applyProtection="1">
      <alignment vertical="center"/>
      <protection locked="0"/>
    </xf>
    <xf numFmtId="0" fontId="0" fillId="0" borderId="0" xfId="0" applyAlignment="1" applyProtection="1">
      <alignment vertical="center"/>
      <protection locked="0"/>
    </xf>
    <xf numFmtId="0" fontId="20" fillId="15" borderId="13" xfId="0" applyFont="1" applyFill="1" applyBorder="1" applyAlignment="1">
      <alignment vertical="center" wrapText="1"/>
    </xf>
    <xf numFmtId="0" fontId="0" fillId="5" borderId="28" xfId="0" applyFill="1" applyBorder="1" applyAlignment="1">
      <alignment vertical="center"/>
    </xf>
    <xf numFmtId="9" fontId="0" fillId="5" borderId="0" xfId="0" applyNumberFormat="1" applyFill="1" applyAlignment="1">
      <alignment vertical="center"/>
    </xf>
    <xf numFmtId="0" fontId="0" fillId="5" borderId="0" xfId="0" applyFill="1" applyAlignment="1">
      <alignment vertical="center"/>
    </xf>
    <xf numFmtId="0" fontId="9" fillId="5" borderId="10" xfId="0" applyFont="1" applyFill="1" applyBorder="1" applyAlignment="1">
      <alignment vertical="center"/>
    </xf>
    <xf numFmtId="0" fontId="10" fillId="3" borderId="1" xfId="0" applyFont="1" applyFill="1" applyBorder="1" applyAlignment="1">
      <alignment vertical="center" wrapText="1"/>
    </xf>
    <xf numFmtId="0" fontId="10" fillId="3" borderId="2" xfId="0" applyFont="1" applyFill="1" applyBorder="1" applyAlignment="1">
      <alignment horizontal="center" vertical="center" wrapText="1"/>
    </xf>
    <xf numFmtId="0" fontId="10" fillId="3" borderId="34"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3" borderId="4" xfId="0" applyFont="1" applyFill="1" applyBorder="1" applyAlignment="1">
      <alignment vertical="center" wrapText="1"/>
    </xf>
    <xf numFmtId="0" fontId="10" fillId="3" borderId="19" xfId="0" applyFont="1" applyFill="1" applyBorder="1" applyAlignment="1">
      <alignment vertical="center" wrapText="1"/>
    </xf>
    <xf numFmtId="0" fontId="3" fillId="3" borderId="1" xfId="0" applyFont="1" applyFill="1" applyBorder="1" applyAlignment="1">
      <alignment horizontal="center" vertical="center" wrapText="1"/>
    </xf>
    <xf numFmtId="0" fontId="20" fillId="2" borderId="26" xfId="0" applyFont="1" applyFill="1" applyBorder="1" applyAlignment="1" applyProtection="1">
      <alignment horizontal="justify" vertical="center" wrapText="1"/>
      <protection locked="0"/>
    </xf>
    <xf numFmtId="9" fontId="18" fillId="2" borderId="24" xfId="0" applyNumberFormat="1" applyFont="1" applyFill="1" applyBorder="1" applyAlignment="1" applyProtection="1">
      <alignment horizontal="justify" vertical="center" wrapText="1"/>
      <protection locked="0"/>
    </xf>
    <xf numFmtId="0" fontId="19" fillId="2" borderId="24" xfId="0" applyFont="1" applyFill="1" applyBorder="1" applyAlignment="1" applyProtection="1">
      <alignment horizontal="justify" vertical="center" wrapText="1"/>
      <protection locked="0"/>
    </xf>
    <xf numFmtId="17" fontId="18" fillId="2" borderId="24" xfId="0" applyNumberFormat="1" applyFont="1" applyFill="1" applyBorder="1" applyAlignment="1" applyProtection="1">
      <alignment horizontal="justify" vertical="center" wrapText="1"/>
      <protection locked="0"/>
    </xf>
    <xf numFmtId="0" fontId="0" fillId="0" borderId="7" xfId="0" applyBorder="1" applyAlignment="1" applyProtection="1">
      <alignment horizontal="center" vertical="center" wrapText="1"/>
      <protection locked="0"/>
    </xf>
    <xf numFmtId="0" fontId="0" fillId="0" borderId="24" xfId="0" applyBorder="1" applyAlignment="1" applyProtection="1">
      <alignment horizontal="justify" vertical="top" wrapText="1"/>
      <protection locked="0"/>
    </xf>
    <xf numFmtId="0" fontId="3" fillId="11" borderId="19" xfId="0" applyFont="1" applyFill="1" applyBorder="1" applyAlignment="1">
      <alignment horizontal="center" vertical="center"/>
    </xf>
    <xf numFmtId="0" fontId="3" fillId="6"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center" textRotation="90" wrapText="1"/>
    </xf>
    <xf numFmtId="0" fontId="5" fillId="0" borderId="55" xfId="0" applyFont="1" applyBorder="1" applyAlignment="1">
      <alignment horizontal="center"/>
    </xf>
    <xf numFmtId="0" fontId="3" fillId="0" borderId="55" xfId="0" applyFont="1" applyBorder="1" applyAlignment="1">
      <alignment vertical="center" wrapText="1"/>
    </xf>
    <xf numFmtId="9" fontId="3" fillId="0" borderId="55" xfId="0" applyNumberFormat="1" applyFont="1" applyBorder="1" applyAlignment="1">
      <alignment horizontal="center" vertical="center"/>
    </xf>
    <xf numFmtId="9" fontId="3" fillId="6" borderId="55" xfId="0" applyNumberFormat="1" applyFont="1" applyFill="1" applyBorder="1" applyAlignment="1">
      <alignment horizontal="center" vertical="center"/>
    </xf>
    <xf numFmtId="0" fontId="28" fillId="14" borderId="55" xfId="0" applyFont="1" applyFill="1" applyBorder="1" applyAlignment="1">
      <alignment vertical="center" wrapText="1"/>
    </xf>
    <xf numFmtId="9" fontId="28" fillId="14" borderId="55" xfId="0" applyNumberFormat="1" applyFont="1" applyFill="1" applyBorder="1" applyAlignment="1">
      <alignment horizontal="center" vertical="center" wrapText="1"/>
    </xf>
    <xf numFmtId="9" fontId="3" fillId="6" borderId="55" xfId="0" applyNumberFormat="1" applyFont="1" applyFill="1" applyBorder="1" applyAlignment="1">
      <alignment horizontal="center" vertical="center" wrapText="1"/>
    </xf>
    <xf numFmtId="9" fontId="30" fillId="14" borderId="55" xfId="0" applyNumberFormat="1" applyFont="1" applyFill="1" applyBorder="1" applyAlignment="1">
      <alignment horizontal="center" vertical="center" wrapText="1"/>
    </xf>
    <xf numFmtId="0" fontId="3" fillId="0" borderId="57" xfId="0" applyFont="1" applyBorder="1" applyAlignment="1" applyProtection="1">
      <alignment horizontal="center" vertical="center"/>
      <protection locked="0"/>
    </xf>
    <xf numFmtId="10" fontId="3" fillId="3" borderId="57" xfId="0" applyNumberFormat="1" applyFont="1" applyFill="1" applyBorder="1" applyAlignment="1">
      <alignment horizontal="center" vertical="center"/>
    </xf>
    <xf numFmtId="164" fontId="13" fillId="2" borderId="57" xfId="0" applyNumberFormat="1" applyFont="1" applyFill="1" applyBorder="1" applyAlignment="1" applyProtection="1">
      <alignment horizontal="left" vertical="top" wrapText="1"/>
      <protection locked="0"/>
    </xf>
    <xf numFmtId="0" fontId="14" fillId="0" borderId="56" xfId="0" applyFont="1" applyBorder="1" applyAlignment="1" applyProtection="1">
      <alignment horizontal="left" vertical="top" wrapText="1"/>
      <protection locked="0"/>
    </xf>
    <xf numFmtId="0" fontId="5" fillId="6" borderId="55" xfId="0" applyFont="1" applyFill="1" applyBorder="1" applyAlignment="1">
      <alignment horizontal="center"/>
    </xf>
    <xf numFmtId="0" fontId="2" fillId="3" borderId="55" xfId="0" applyFont="1" applyFill="1" applyBorder="1" applyAlignment="1">
      <alignment horizontal="left" vertical="center" wrapText="1"/>
    </xf>
    <xf numFmtId="9" fontId="2" fillId="3" borderId="55" xfId="0" applyNumberFormat="1" applyFont="1" applyFill="1" applyBorder="1" applyAlignment="1">
      <alignment horizontal="center" vertical="center" wrapText="1"/>
    </xf>
    <xf numFmtId="0" fontId="18" fillId="2" borderId="26" xfId="0" applyFont="1" applyFill="1" applyBorder="1" applyAlignment="1" applyProtection="1">
      <alignment horizontal="justify" vertical="center" wrapText="1"/>
      <protection locked="0"/>
    </xf>
    <xf numFmtId="0" fontId="18" fillId="2" borderId="25" xfId="0" applyFont="1" applyFill="1" applyBorder="1" applyAlignment="1" applyProtection="1">
      <alignment horizontal="justify" vertical="center" wrapText="1"/>
      <protection locked="0"/>
    </xf>
    <xf numFmtId="17" fontId="18" fillId="2" borderId="25" xfId="0" applyNumberFormat="1" applyFont="1" applyFill="1" applyBorder="1" applyAlignment="1" applyProtection="1">
      <alignment horizontal="justify" vertical="center" wrapText="1"/>
      <protection locked="0"/>
    </xf>
    <xf numFmtId="17" fontId="18" fillId="2" borderId="26" xfId="0" applyNumberFormat="1" applyFont="1" applyFill="1" applyBorder="1" applyAlignment="1" applyProtection="1">
      <alignment horizontal="justify" vertical="center" wrapText="1"/>
      <protection locked="0"/>
    </xf>
    <xf numFmtId="9" fontId="0" fillId="0" borderId="7" xfId="0" applyNumberFormat="1" applyBorder="1" applyAlignment="1" applyProtection="1">
      <alignment horizontal="center" vertical="center" wrapText="1"/>
      <protection locked="0"/>
    </xf>
    <xf numFmtId="0" fontId="38" fillId="0" borderId="24" xfId="0" applyFont="1" applyBorder="1" applyAlignment="1">
      <alignment vertical="center" wrapText="1"/>
    </xf>
    <xf numFmtId="0" fontId="18" fillId="2" borderId="25" xfId="0" applyFont="1" applyFill="1" applyBorder="1" applyAlignment="1" applyProtection="1">
      <alignment horizontal="justify" vertical="center" wrapText="1"/>
      <protection locked="0"/>
    </xf>
    <xf numFmtId="0" fontId="18" fillId="2" borderId="26" xfId="0" applyFont="1" applyFill="1" applyBorder="1" applyAlignment="1" applyProtection="1">
      <alignment horizontal="justify" vertical="center" wrapText="1"/>
      <protection locked="0"/>
    </xf>
    <xf numFmtId="0" fontId="16" fillId="4" borderId="50" xfId="0" applyFont="1" applyFill="1" applyBorder="1" applyAlignment="1">
      <alignment horizontal="center" vertical="center" wrapText="1"/>
    </xf>
    <xf numFmtId="0" fontId="16" fillId="4" borderId="46" xfId="0" applyFont="1" applyFill="1" applyBorder="1" applyAlignment="1">
      <alignment horizontal="center" vertical="center" wrapText="1"/>
    </xf>
    <xf numFmtId="9" fontId="18" fillId="2" borderId="25" xfId="0" applyNumberFormat="1" applyFont="1" applyFill="1" applyBorder="1" applyAlignment="1" applyProtection="1">
      <alignment horizontal="justify" vertical="center" wrapText="1"/>
      <protection locked="0"/>
    </xf>
    <xf numFmtId="9" fontId="18" fillId="2" borderId="26" xfId="0" applyNumberFormat="1" applyFont="1" applyFill="1" applyBorder="1" applyAlignment="1" applyProtection="1">
      <alignment horizontal="justify" vertical="center" wrapText="1"/>
      <protection locked="0"/>
    </xf>
    <xf numFmtId="17" fontId="18" fillId="2" borderId="25" xfId="0" applyNumberFormat="1" applyFont="1" applyFill="1" applyBorder="1" applyAlignment="1" applyProtection="1">
      <alignment horizontal="justify" vertical="center" wrapText="1"/>
      <protection locked="0"/>
    </xf>
    <xf numFmtId="17" fontId="18" fillId="2" borderId="26" xfId="0" applyNumberFormat="1" applyFont="1" applyFill="1" applyBorder="1" applyAlignment="1" applyProtection="1">
      <alignment horizontal="justify" vertical="center" wrapText="1"/>
      <protection locked="0"/>
    </xf>
    <xf numFmtId="0" fontId="20" fillId="0" borderId="12" xfId="0" applyFont="1" applyBorder="1" applyAlignment="1" applyProtection="1">
      <alignment horizontal="left" vertical="center" wrapText="1"/>
      <protection locked="0"/>
    </xf>
    <xf numFmtId="0" fontId="20" fillId="0" borderId="13" xfId="0" applyFont="1" applyBorder="1" applyAlignment="1" applyProtection="1">
      <alignment horizontal="left" vertical="center" wrapText="1"/>
      <protection locked="0"/>
    </xf>
    <xf numFmtId="0" fontId="20" fillId="0" borderId="42" xfId="0" applyFont="1" applyBorder="1" applyAlignment="1" applyProtection="1">
      <alignment horizontal="left" vertical="center" wrapText="1"/>
      <protection locked="0"/>
    </xf>
    <xf numFmtId="0" fontId="20" fillId="0" borderId="11" xfId="0" applyFont="1" applyBorder="1" applyAlignment="1" applyProtection="1">
      <alignment horizontal="left" vertical="center" wrapText="1"/>
      <protection locked="0"/>
    </xf>
    <xf numFmtId="0" fontId="20" fillId="8" borderId="27" xfId="0" applyFont="1" applyFill="1" applyBorder="1" applyAlignment="1">
      <alignment horizontal="center" vertical="center" wrapText="1"/>
    </xf>
    <xf numFmtId="0" fontId="20" fillId="8" borderId="28" xfId="0" applyFont="1" applyFill="1" applyBorder="1" applyAlignment="1">
      <alignment horizontal="center" vertical="center" wrapText="1"/>
    </xf>
    <xf numFmtId="0" fontId="20" fillId="8" borderId="29" xfId="0" applyFont="1" applyFill="1" applyBorder="1" applyAlignment="1">
      <alignment horizontal="center" vertical="center" wrapText="1"/>
    </xf>
    <xf numFmtId="0" fontId="16" fillId="8" borderId="48" xfId="0" applyFont="1" applyFill="1" applyBorder="1" applyAlignment="1">
      <alignment horizontal="center" vertical="center" wrapText="1"/>
    </xf>
    <xf numFmtId="0" fontId="16" fillId="8" borderId="0" xfId="0" applyFont="1" applyFill="1" applyAlignment="1">
      <alignment horizontal="center" vertical="center" wrapText="1"/>
    </xf>
    <xf numFmtId="0" fontId="16" fillId="8" borderId="49"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0" fillId="5" borderId="9" xfId="0" applyFill="1" applyBorder="1" applyAlignment="1">
      <alignment horizontal="center" vertical="center" wrapText="1"/>
    </xf>
    <xf numFmtId="0" fontId="3" fillId="0" borderId="9" xfId="0" applyFont="1" applyBorder="1" applyAlignment="1">
      <alignment vertical="center" wrapText="1"/>
    </xf>
    <xf numFmtId="0" fontId="3" fillId="0" borderId="0" xfId="0" applyFont="1" applyAlignment="1">
      <alignment vertical="center" wrapText="1"/>
    </xf>
    <xf numFmtId="0" fontId="11" fillId="6" borderId="12"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6" fillId="7" borderId="32" xfId="0" applyFont="1" applyFill="1" applyBorder="1" applyAlignment="1">
      <alignment horizontal="center" vertical="center" wrapText="1"/>
    </xf>
    <xf numFmtId="0" fontId="16" fillId="7" borderId="33" xfId="0" applyFont="1" applyFill="1" applyBorder="1" applyAlignment="1">
      <alignment horizontal="center" vertical="center" wrapText="1"/>
    </xf>
    <xf numFmtId="0" fontId="16" fillId="4" borderId="7" xfId="0" applyFont="1" applyFill="1" applyBorder="1" applyAlignment="1">
      <alignment horizontal="left" vertical="center" wrapText="1"/>
    </xf>
    <xf numFmtId="0" fontId="20" fillId="4" borderId="7" xfId="0" applyFont="1" applyFill="1" applyBorder="1" applyAlignment="1">
      <alignment horizontal="left" vertical="center" wrapText="1"/>
    </xf>
    <xf numFmtId="0" fontId="16" fillId="0" borderId="7" xfId="0" applyFont="1" applyBorder="1" applyAlignment="1" applyProtection="1">
      <alignment horizontal="left" vertical="center" wrapText="1"/>
      <protection locked="0"/>
    </xf>
    <xf numFmtId="0" fontId="20" fillId="0" borderId="7" xfId="0" applyFont="1" applyBorder="1" applyAlignment="1" applyProtection="1">
      <alignment horizontal="left" vertical="center" wrapText="1"/>
      <protection locked="0"/>
    </xf>
    <xf numFmtId="0" fontId="26" fillId="17" borderId="53" xfId="0" applyFont="1" applyFill="1" applyBorder="1" applyAlignment="1">
      <alignment horizontal="center" vertical="center" wrapText="1"/>
    </xf>
    <xf numFmtId="0" fontId="26" fillId="17" borderId="0" xfId="0" applyFont="1" applyFill="1" applyAlignment="1">
      <alignment horizontal="center" vertical="center" wrapText="1"/>
    </xf>
    <xf numFmtId="0" fontId="44" fillId="21" borderId="3" xfId="0" applyFont="1" applyFill="1" applyBorder="1" applyAlignment="1">
      <alignment vertical="center" wrapText="1"/>
    </xf>
    <xf numFmtId="0" fontId="44" fillId="21" borderId="14" xfId="0" applyFont="1" applyFill="1" applyBorder="1" applyAlignment="1">
      <alignment vertical="center" wrapText="1"/>
    </xf>
    <xf numFmtId="0" fontId="44" fillId="21" borderId="2" xfId="0" applyFont="1" applyFill="1" applyBorder="1" applyAlignment="1">
      <alignment vertical="center" wrapText="1"/>
    </xf>
    <xf numFmtId="0" fontId="44" fillId="21" borderId="6" xfId="0" applyFont="1" applyFill="1" applyBorder="1" applyAlignment="1">
      <alignment vertical="center" wrapText="1"/>
    </xf>
    <xf numFmtId="0" fontId="44" fillId="21" borderId="10" xfId="0" applyFont="1" applyFill="1" applyBorder="1" applyAlignment="1">
      <alignment vertical="center" wrapText="1"/>
    </xf>
    <xf numFmtId="0" fontId="44" fillId="21" borderId="5" xfId="0" applyFont="1" applyFill="1" applyBorder="1" applyAlignment="1">
      <alignment vertical="center" wrapText="1"/>
    </xf>
    <xf numFmtId="0" fontId="26" fillId="17" borderId="7" xfId="0" applyFont="1" applyFill="1" applyBorder="1" applyAlignment="1">
      <alignment horizontal="center" vertical="center" wrapText="1"/>
    </xf>
    <xf numFmtId="0" fontId="44" fillId="17" borderId="6" xfId="0" applyFont="1" applyFill="1" applyBorder="1" applyAlignment="1">
      <alignment horizontal="left" vertical="center" wrapText="1"/>
    </xf>
    <xf numFmtId="0" fontId="44" fillId="17" borderId="10" xfId="0" applyFont="1" applyFill="1" applyBorder="1" applyAlignment="1">
      <alignment horizontal="left" vertical="center" wrapText="1"/>
    </xf>
    <xf numFmtId="0" fontId="44" fillId="17" borderId="5" xfId="0" applyFont="1" applyFill="1" applyBorder="1" applyAlignment="1">
      <alignment horizontal="left" vertical="center" wrapText="1"/>
    </xf>
    <xf numFmtId="0" fontId="4" fillId="23" borderId="7" xfId="0" applyFont="1" applyFill="1" applyBorder="1" applyAlignment="1">
      <alignment wrapText="1"/>
    </xf>
    <xf numFmtId="0" fontId="4" fillId="23" borderId="7" xfId="0" applyFont="1" applyFill="1" applyBorder="1"/>
    <xf numFmtId="0" fontId="53" fillId="0" borderId="51" xfId="0" applyFont="1" applyBorder="1" applyAlignment="1">
      <alignment horizontal="center" vertical="top" wrapText="1"/>
    </xf>
    <xf numFmtId="0" fontId="53" fillId="0" borderId="21" xfId="0" applyFont="1" applyBorder="1" applyAlignment="1">
      <alignment horizontal="center" vertical="top" wrapText="1"/>
    </xf>
    <xf numFmtId="0" fontId="53" fillId="0" borderId="52" xfId="0" applyFont="1" applyBorder="1" applyAlignment="1">
      <alignment horizontal="center" vertical="top" wrapText="1"/>
    </xf>
    <xf numFmtId="0" fontId="4" fillId="0" borderId="0" xfId="0" applyFont="1" applyAlignment="1">
      <alignment vertical="top" wrapText="1"/>
    </xf>
    <xf numFmtId="0" fontId="0" fillId="0" borderId="0" xfId="0" applyAlignment="1">
      <alignment vertical="top"/>
    </xf>
    <xf numFmtId="0" fontId="3" fillId="5" borderId="0" xfId="0" applyFont="1" applyFill="1" applyAlignment="1">
      <alignment horizontal="left" vertical="center" wrapText="1"/>
    </xf>
    <xf numFmtId="0" fontId="3" fillId="5" borderId="8" xfId="0" applyFont="1" applyFill="1" applyBorder="1" applyAlignment="1">
      <alignment horizontal="left" vertical="center"/>
    </xf>
    <xf numFmtId="0" fontId="5" fillId="5" borderId="0" xfId="0" applyFont="1" applyFill="1" applyAlignment="1">
      <alignment horizontal="left" vertical="center"/>
    </xf>
    <xf numFmtId="0" fontId="5" fillId="3" borderId="12"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5" fillId="0" borderId="0" xfId="0" applyFont="1" applyAlignment="1">
      <alignment horizontal="left" vertical="justify" wrapText="1"/>
    </xf>
    <xf numFmtId="0" fontId="5" fillId="0" borderId="12" xfId="0" applyFont="1" applyBorder="1" applyAlignment="1">
      <alignment horizontal="center" vertical="top" wrapText="1"/>
    </xf>
    <xf numFmtId="0" fontId="5" fillId="0" borderId="11" xfId="0" applyFont="1" applyBorder="1" applyAlignment="1">
      <alignment horizontal="center" vertical="top" wrapText="1"/>
    </xf>
    <xf numFmtId="0" fontId="41" fillId="16" borderId="19" xfId="0" applyFont="1" applyFill="1" applyBorder="1" applyAlignment="1">
      <alignment horizontal="center" vertical="center" wrapText="1"/>
    </xf>
    <xf numFmtId="0" fontId="41" fillId="16" borderId="4" xfId="0" applyFont="1" applyFill="1" applyBorder="1" applyAlignment="1">
      <alignment horizontal="center" vertical="center" wrapText="1"/>
    </xf>
    <xf numFmtId="0" fontId="41" fillId="16" borderId="9" xfId="0" applyFont="1" applyFill="1" applyBorder="1" applyAlignment="1">
      <alignment horizontal="center" vertical="center" wrapText="1"/>
    </xf>
    <xf numFmtId="0" fontId="41" fillId="16" borderId="8" xfId="0" applyFont="1" applyFill="1" applyBorder="1" applyAlignment="1">
      <alignment horizontal="center" vertical="center" wrapText="1"/>
    </xf>
    <xf numFmtId="0" fontId="41" fillId="16" borderId="6" xfId="0" applyFont="1" applyFill="1" applyBorder="1" applyAlignment="1">
      <alignment horizontal="center" vertical="center" wrapText="1"/>
    </xf>
    <xf numFmtId="0" fontId="41" fillId="16" borderId="5" xfId="0" applyFont="1" applyFill="1" applyBorder="1" applyAlignment="1">
      <alignment horizontal="center" vertical="center" wrapText="1"/>
    </xf>
    <xf numFmtId="0" fontId="42" fillId="0" borderId="12" xfId="0" applyFont="1" applyBorder="1" applyAlignment="1">
      <alignment horizontal="center" vertical="center" wrapText="1"/>
    </xf>
    <xf numFmtId="0" fontId="42" fillId="0" borderId="11" xfId="0" applyFont="1" applyBorder="1" applyAlignment="1">
      <alignment horizontal="center" vertical="center" wrapText="1"/>
    </xf>
    <xf numFmtId="0" fontId="42" fillId="0" borderId="7" xfId="0" applyFont="1" applyBorder="1" applyAlignment="1">
      <alignment horizontal="center" vertical="center" wrapText="1"/>
    </xf>
    <xf numFmtId="0" fontId="3" fillId="3" borderId="55" xfId="0" applyFont="1" applyFill="1" applyBorder="1" applyAlignment="1">
      <alignment horizontal="left" vertical="center"/>
    </xf>
    <xf numFmtId="0" fontId="3" fillId="3" borderId="54" xfId="0" applyFont="1" applyFill="1" applyBorder="1" applyAlignment="1">
      <alignment horizontal="left" vertical="center"/>
    </xf>
    <xf numFmtId="0" fontId="3" fillId="0" borderId="55" xfId="0" applyFont="1" applyBorder="1" applyAlignment="1">
      <alignment horizontal="left" vertical="center" wrapText="1"/>
    </xf>
    <xf numFmtId="0" fontId="3" fillId="0" borderId="54" xfId="0" applyFont="1" applyBorder="1" applyAlignment="1">
      <alignment horizontal="left" vertical="center" wrapText="1"/>
    </xf>
    <xf numFmtId="0" fontId="3" fillId="0" borderId="9" xfId="0" applyFont="1" applyBorder="1" applyAlignment="1">
      <alignment horizontal="left" wrapText="1"/>
    </xf>
    <xf numFmtId="0" fontId="3" fillId="0" borderId="0" xfId="0" applyFont="1" applyAlignment="1">
      <alignment horizontal="left" wrapText="1"/>
    </xf>
    <xf numFmtId="0" fontId="15" fillId="8" borderId="0" xfId="0" applyFont="1" applyFill="1" applyAlignment="1">
      <alignment horizontal="center" wrapText="1"/>
    </xf>
    <xf numFmtId="0" fontId="15" fillId="8" borderId="0" xfId="0" applyFont="1" applyFill="1" applyAlignment="1">
      <alignment horizontal="center"/>
    </xf>
    <xf numFmtId="0" fontId="15" fillId="8" borderId="0" xfId="0" applyFont="1" applyFill="1" applyAlignment="1">
      <alignment horizontal="center" vertical="center" wrapText="1"/>
    </xf>
    <xf numFmtId="0" fontId="15" fillId="6" borderId="7" xfId="0" applyFont="1" applyFill="1" applyBorder="1" applyAlignment="1">
      <alignment horizontal="left"/>
    </xf>
    <xf numFmtId="0" fontId="15" fillId="5" borderId="7" xfId="0" applyFont="1" applyFill="1" applyBorder="1" applyAlignment="1" applyProtection="1">
      <alignment horizontal="left" vertical="center" wrapText="1"/>
      <protection locked="0"/>
    </xf>
    <xf numFmtId="0" fontId="5" fillId="0" borderId="3" xfId="0" applyFont="1" applyBorder="1" applyAlignment="1">
      <alignment horizontal="center" vertical="top" wrapText="1"/>
    </xf>
    <xf numFmtId="0" fontId="5" fillId="0" borderId="2" xfId="0" applyFont="1" applyBorder="1" applyAlignment="1">
      <alignment horizontal="center" vertical="top" wrapText="1"/>
    </xf>
    <xf numFmtId="0" fontId="2" fillId="3" borderId="3"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15" fillId="24" borderId="47" xfId="0" applyFont="1" applyFill="1" applyBorder="1" applyAlignment="1">
      <alignment horizontal="center" vertical="center" wrapText="1"/>
    </xf>
    <xf numFmtId="0" fontId="15" fillId="24" borderId="13" xfId="0" applyFont="1" applyFill="1" applyBorder="1" applyAlignment="1">
      <alignment horizontal="center" vertical="center" wrapText="1"/>
    </xf>
    <xf numFmtId="0" fontId="15" fillId="24" borderId="42" xfId="0" applyFont="1" applyFill="1" applyBorder="1" applyAlignment="1">
      <alignment horizontal="center" vertical="center" wrapText="1"/>
    </xf>
    <xf numFmtId="0" fontId="59" fillId="13" borderId="12" xfId="1" applyFont="1" applyFill="1" applyBorder="1" applyAlignment="1">
      <alignment horizontal="left" vertical="center" wrapText="1"/>
    </xf>
    <xf numFmtId="0" fontId="59" fillId="13" borderId="13" xfId="1" applyFont="1" applyFill="1" applyBorder="1" applyAlignment="1">
      <alignment horizontal="left" vertical="center" wrapText="1"/>
    </xf>
    <xf numFmtId="0" fontId="59" fillId="13" borderId="11" xfId="1" applyFont="1" applyFill="1" applyBorder="1" applyAlignment="1">
      <alignment horizontal="left" vertical="center" wrapText="1"/>
    </xf>
    <xf numFmtId="0" fontId="57" fillId="2" borderId="12" xfId="0" applyFont="1" applyFill="1" applyBorder="1" applyAlignment="1">
      <alignment horizontal="left" vertical="center" wrapText="1"/>
    </xf>
    <xf numFmtId="0" fontId="59" fillId="2" borderId="13" xfId="0" applyFont="1" applyFill="1" applyBorder="1" applyAlignment="1">
      <alignment horizontal="left" vertical="center" wrapText="1"/>
    </xf>
    <xf numFmtId="0" fontId="59" fillId="2" borderId="42" xfId="0" applyFont="1" applyFill="1" applyBorder="1" applyAlignment="1">
      <alignment horizontal="left" vertical="center" wrapText="1"/>
    </xf>
    <xf numFmtId="0" fontId="35" fillId="2" borderId="12" xfId="0" applyFont="1" applyFill="1" applyBorder="1" applyAlignment="1">
      <alignment horizontal="left" vertical="center" wrapText="1"/>
    </xf>
    <xf numFmtId="0" fontId="59" fillId="2" borderId="44" xfId="0" applyFont="1" applyFill="1" applyBorder="1" applyAlignment="1">
      <alignment horizontal="left" vertical="center" wrapText="1"/>
    </xf>
    <xf numFmtId="0" fontId="59" fillId="2" borderId="45" xfId="0" applyFont="1" applyFill="1" applyBorder="1" applyAlignment="1">
      <alignment horizontal="left" vertical="center" wrapText="1"/>
    </xf>
    <xf numFmtId="0" fontId="59" fillId="2" borderId="46" xfId="0" applyFont="1" applyFill="1" applyBorder="1" applyAlignment="1">
      <alignment horizontal="left" vertical="center" wrapText="1"/>
    </xf>
    <xf numFmtId="0" fontId="3" fillId="8" borderId="47" xfId="0" applyFont="1" applyFill="1" applyBorder="1" applyAlignment="1">
      <alignment horizontal="center"/>
    </xf>
    <xf numFmtId="0" fontId="3" fillId="8" borderId="13" xfId="0" applyFont="1" applyFill="1" applyBorder="1" applyAlignment="1">
      <alignment horizontal="center"/>
    </xf>
    <xf numFmtId="0" fontId="3" fillId="8" borderId="42" xfId="0" applyFont="1" applyFill="1" applyBorder="1" applyAlignment="1">
      <alignment horizontal="center"/>
    </xf>
    <xf numFmtId="0" fontId="59" fillId="2" borderId="12" xfId="0" applyFont="1" applyFill="1" applyBorder="1" applyAlignment="1">
      <alignment horizontal="left" vertical="center" wrapText="1"/>
    </xf>
    <xf numFmtId="0" fontId="35" fillId="0" borderId="0" xfId="0" applyFont="1" applyAlignment="1">
      <alignment horizontal="left" vertical="center" wrapText="1"/>
    </xf>
    <xf numFmtId="0" fontId="37" fillId="0" borderId="0" xfId="0" applyFont="1" applyAlignment="1">
      <alignment horizontal="left" vertical="center" wrapText="1"/>
    </xf>
    <xf numFmtId="0" fontId="36" fillId="0" borderId="0" xfId="0" applyFont="1" applyAlignment="1">
      <alignment horizontal="justify" vertical="center"/>
    </xf>
    <xf numFmtId="0" fontId="0" fillId="0" borderId="0" xfId="0"/>
    <xf numFmtId="0" fontId="26" fillId="8" borderId="27" xfId="0" applyFont="1" applyFill="1" applyBorder="1" applyAlignment="1">
      <alignment horizontal="center" vertical="center" wrapText="1"/>
    </xf>
    <xf numFmtId="0" fontId="26" fillId="8" borderId="28" xfId="0" applyFont="1" applyFill="1" applyBorder="1" applyAlignment="1">
      <alignment horizontal="center" vertical="center" wrapText="1"/>
    </xf>
    <xf numFmtId="0" fontId="26" fillId="8" borderId="29" xfId="0" applyFont="1" applyFill="1" applyBorder="1" applyAlignment="1">
      <alignment horizontal="center" vertical="center" wrapText="1"/>
    </xf>
    <xf numFmtId="0" fontId="15" fillId="6" borderId="35" xfId="0" applyFont="1" applyFill="1" applyBorder="1" applyAlignment="1">
      <alignment horizontal="left" vertical="center"/>
    </xf>
    <xf numFmtId="0" fontId="15" fillId="6" borderId="36" xfId="0" applyFont="1" applyFill="1" applyBorder="1" applyAlignment="1">
      <alignment horizontal="left" vertical="center"/>
    </xf>
    <xf numFmtId="0" fontId="23" fillId="5" borderId="36" xfId="0" applyFont="1" applyFill="1" applyBorder="1" applyAlignment="1" applyProtection="1">
      <alignment horizontal="left" vertical="center"/>
      <protection locked="0"/>
    </xf>
    <xf numFmtId="0" fontId="23" fillId="5" borderId="37" xfId="0" applyFont="1" applyFill="1" applyBorder="1" applyAlignment="1" applyProtection="1">
      <alignment horizontal="left" vertical="center"/>
      <protection locked="0"/>
    </xf>
    <xf numFmtId="0" fontId="15" fillId="6" borderId="38" xfId="0" applyFont="1" applyFill="1" applyBorder="1" applyAlignment="1">
      <alignment horizontal="left" vertical="center"/>
    </xf>
    <xf numFmtId="0" fontId="15" fillId="6" borderId="7" xfId="0" applyFont="1" applyFill="1" applyBorder="1" applyAlignment="1">
      <alignment horizontal="left" vertical="center"/>
    </xf>
    <xf numFmtId="0" fontId="15" fillId="5" borderId="7" xfId="0" applyFont="1" applyFill="1" applyBorder="1" applyAlignment="1" applyProtection="1">
      <alignment horizontal="left" vertical="center"/>
      <protection locked="0"/>
    </xf>
    <xf numFmtId="0" fontId="15" fillId="5" borderId="39" xfId="0" applyFont="1" applyFill="1" applyBorder="1" applyAlignment="1" applyProtection="1">
      <alignment horizontal="left" vertical="center"/>
      <protection locked="0"/>
    </xf>
    <xf numFmtId="0" fontId="27" fillId="8" borderId="40" xfId="0" applyFont="1" applyFill="1" applyBorder="1" applyAlignment="1">
      <alignment horizontal="center" vertical="center"/>
    </xf>
    <xf numFmtId="0" fontId="27" fillId="8" borderId="14" xfId="0" applyFont="1" applyFill="1" applyBorder="1" applyAlignment="1">
      <alignment horizontal="center" vertical="center"/>
    </xf>
    <xf numFmtId="0" fontId="27" fillId="8" borderId="41" xfId="0" applyFont="1" applyFill="1" applyBorder="1" applyAlignment="1">
      <alignment horizontal="center" vertical="center"/>
    </xf>
    <xf numFmtId="0" fontId="25" fillId="2" borderId="13" xfId="0" applyFont="1" applyFill="1" applyBorder="1" applyAlignment="1">
      <alignment horizontal="left" vertical="center" wrapText="1"/>
    </xf>
    <xf numFmtId="0" fontId="25" fillId="2" borderId="42" xfId="0" applyFont="1" applyFill="1" applyBorder="1" applyAlignment="1">
      <alignment horizontal="left" vertical="center" wrapText="1"/>
    </xf>
    <xf numFmtId="17" fontId="69" fillId="2" borderId="25" xfId="0" applyNumberFormat="1" applyFont="1" applyFill="1" applyBorder="1" applyAlignment="1" applyProtection="1">
      <alignment horizontal="justify" vertical="center" wrapText="1"/>
      <protection locked="0"/>
    </xf>
    <xf numFmtId="17" fontId="69" fillId="2" borderId="26" xfId="0" applyNumberFormat="1" applyFont="1" applyFill="1" applyBorder="1" applyAlignment="1" applyProtection="1">
      <alignment horizontal="justify" vertical="center" wrapText="1"/>
      <protection locked="0"/>
    </xf>
  </cellXfs>
  <cellStyles count="3">
    <cellStyle name="Normale" xfId="0" builtinId="0"/>
    <cellStyle name="Normale 2" xfId="1" xr:uid="{00000000-0005-0000-0000-000001000000}"/>
    <cellStyle name="Normale 3" xfId="2" xr:uid="{00000000-0005-0000-0000-000002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7891B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7D6DB5-6618-47E8-8C64-4EA8D2AC514E}">
  <sheetPr>
    <tabColor rgb="FFFF0000"/>
  </sheetPr>
  <dimension ref="A1:AF21"/>
  <sheetViews>
    <sheetView view="pageBreakPreview" topLeftCell="B1" zoomScaleNormal="100" zoomScaleSheetLayoutView="100" workbookViewId="0">
      <selection activeCell="I5" sqref="I5"/>
    </sheetView>
  </sheetViews>
  <sheetFormatPr defaultRowHeight="15" x14ac:dyDescent="0.25"/>
  <cols>
    <col min="1" max="1" width="17.140625" style="115" customWidth="1"/>
    <col min="2" max="2" width="22.85546875" style="86" customWidth="1"/>
    <col min="3" max="3" width="33.7109375" style="86" customWidth="1"/>
    <col min="4" max="4" width="78.7109375" style="86" customWidth="1"/>
    <col min="5" max="5" width="61" style="86" customWidth="1"/>
    <col min="6" max="6" width="48.42578125" customWidth="1"/>
    <col min="7" max="7" width="23.140625" customWidth="1"/>
    <col min="8" max="8" width="26.28515625" customWidth="1"/>
  </cols>
  <sheetData>
    <row r="1" spans="1:32" ht="69" customHeight="1" x14ac:dyDescent="0.25">
      <c r="B1" s="203" t="s">
        <v>0</v>
      </c>
      <c r="C1" s="204"/>
      <c r="D1" s="204"/>
      <c r="E1" s="204"/>
      <c r="F1" s="204"/>
    </row>
    <row r="2" spans="1:32" s="122" customFormat="1" ht="25.5" x14ac:dyDescent="0.25">
      <c r="B2" s="110" t="s">
        <v>1</v>
      </c>
      <c r="C2" s="110" t="s">
        <v>2</v>
      </c>
      <c r="D2" s="110" t="s">
        <v>3</v>
      </c>
      <c r="E2" s="110" t="s">
        <v>4</v>
      </c>
      <c r="F2" s="110" t="s">
        <v>5</v>
      </c>
      <c r="G2" s="110" t="s">
        <v>6</v>
      </c>
      <c r="H2" s="123" t="s">
        <v>7</v>
      </c>
      <c r="I2"/>
      <c r="J2"/>
      <c r="K2"/>
      <c r="L2"/>
      <c r="M2"/>
      <c r="N2"/>
      <c r="O2"/>
      <c r="P2"/>
      <c r="Q2"/>
      <c r="R2"/>
      <c r="S2"/>
      <c r="T2"/>
      <c r="U2"/>
      <c r="V2"/>
      <c r="W2"/>
      <c r="X2"/>
      <c r="Y2"/>
      <c r="Z2"/>
      <c r="AA2"/>
      <c r="AB2"/>
      <c r="AC2"/>
      <c r="AD2"/>
      <c r="AE2"/>
      <c r="AF2"/>
    </row>
    <row r="3" spans="1:32" ht="195" x14ac:dyDescent="0.25">
      <c r="A3" s="91" t="s">
        <v>8</v>
      </c>
      <c r="B3" s="116" t="s">
        <v>9</v>
      </c>
      <c r="C3" s="117" t="s">
        <v>10</v>
      </c>
      <c r="D3" s="118" t="s">
        <v>11</v>
      </c>
      <c r="E3" s="119" t="s">
        <v>185</v>
      </c>
      <c r="F3" s="119" t="s">
        <v>12</v>
      </c>
      <c r="G3" s="120" t="s">
        <v>13</v>
      </c>
      <c r="H3" s="121" t="s">
        <v>14</v>
      </c>
    </row>
    <row r="4" spans="1:32" ht="58.5" customHeight="1" x14ac:dyDescent="0.25">
      <c r="A4" s="87"/>
      <c r="B4" s="205" t="s">
        <v>15</v>
      </c>
      <c r="C4" s="206"/>
      <c r="D4" s="206"/>
      <c r="E4" s="206"/>
      <c r="F4" s="206"/>
      <c r="G4" s="207"/>
      <c r="H4" s="87"/>
    </row>
    <row r="5" spans="1:32" ht="172.5" customHeight="1" x14ac:dyDescent="0.25">
      <c r="A5" s="87"/>
      <c r="B5" s="208" t="s">
        <v>186</v>
      </c>
      <c r="C5" s="209"/>
      <c r="D5" s="209"/>
      <c r="E5" s="209"/>
      <c r="F5" s="209"/>
      <c r="G5" s="210"/>
      <c r="H5" s="87"/>
    </row>
    <row r="6" spans="1:32" ht="242.25" x14ac:dyDescent="0.25">
      <c r="A6" s="91" t="s">
        <v>16</v>
      </c>
      <c r="B6" s="98" t="s">
        <v>17</v>
      </c>
      <c r="C6" s="99" t="s">
        <v>18</v>
      </c>
      <c r="D6" s="100" t="s">
        <v>19</v>
      </c>
      <c r="E6" s="100" t="s">
        <v>20</v>
      </c>
      <c r="F6" s="101" t="s">
        <v>21</v>
      </c>
      <c r="G6" s="88" t="s">
        <v>22</v>
      </c>
      <c r="H6" s="95" t="s">
        <v>23</v>
      </c>
    </row>
    <row r="7" spans="1:32" ht="45" x14ac:dyDescent="0.25">
      <c r="A7" s="92" t="s">
        <v>24</v>
      </c>
      <c r="B7" s="104" t="s">
        <v>1</v>
      </c>
      <c r="C7" s="105" t="s">
        <v>2</v>
      </c>
      <c r="D7" s="104" t="s">
        <v>25</v>
      </c>
      <c r="E7" s="104" t="s">
        <v>4</v>
      </c>
      <c r="F7" s="102" t="s">
        <v>26</v>
      </c>
      <c r="G7" s="94"/>
      <c r="H7" s="93"/>
    </row>
    <row r="8" spans="1:32" ht="43.5" customHeight="1" x14ac:dyDescent="0.25">
      <c r="B8" s="211" t="s">
        <v>27</v>
      </c>
      <c r="C8" s="211"/>
      <c r="D8" s="211"/>
      <c r="E8" s="211"/>
    </row>
    <row r="9" spans="1:32" ht="25.5" x14ac:dyDescent="0.25">
      <c r="A9"/>
      <c r="B9" s="109" t="s">
        <v>1</v>
      </c>
      <c r="C9" s="109" t="s">
        <v>2</v>
      </c>
      <c r="D9" s="109" t="s">
        <v>3</v>
      </c>
      <c r="E9" s="109" t="s">
        <v>4</v>
      </c>
      <c r="F9" s="109" t="s">
        <v>5</v>
      </c>
      <c r="G9" s="109" t="s">
        <v>6</v>
      </c>
      <c r="H9" s="108" t="s">
        <v>7</v>
      </c>
    </row>
    <row r="10" spans="1:32" ht="165" x14ac:dyDescent="0.25">
      <c r="A10" s="91" t="s">
        <v>8</v>
      </c>
      <c r="B10" s="96" t="s">
        <v>9</v>
      </c>
      <c r="C10" s="96" t="s">
        <v>10</v>
      </c>
      <c r="D10" s="97" t="s">
        <v>187</v>
      </c>
      <c r="E10" s="97" t="s">
        <v>188</v>
      </c>
      <c r="F10" s="96" t="s">
        <v>189</v>
      </c>
      <c r="G10" s="90" t="s">
        <v>13</v>
      </c>
      <c r="H10" s="89" t="s">
        <v>28</v>
      </c>
    </row>
    <row r="11" spans="1:32" ht="248.45" customHeight="1" x14ac:dyDescent="0.25">
      <c r="A11"/>
      <c r="B11" s="212" t="s">
        <v>190</v>
      </c>
      <c r="C11" s="213"/>
      <c r="D11" s="213"/>
      <c r="E11" s="213"/>
      <c r="F11" s="213"/>
      <c r="G11" s="214"/>
    </row>
    <row r="12" spans="1:32" ht="255" x14ac:dyDescent="0.25">
      <c r="A12" s="107" t="s">
        <v>16</v>
      </c>
      <c r="B12" s="98" t="s">
        <v>17</v>
      </c>
      <c r="C12" s="99" t="s">
        <v>18</v>
      </c>
      <c r="D12" s="111" t="s">
        <v>29</v>
      </c>
      <c r="E12" s="111" t="s">
        <v>30</v>
      </c>
      <c r="F12" s="101" t="s">
        <v>31</v>
      </c>
      <c r="G12" s="88" t="s">
        <v>22</v>
      </c>
      <c r="H12" s="95" t="s">
        <v>32</v>
      </c>
    </row>
    <row r="13" spans="1:32" ht="92.25" customHeight="1" x14ac:dyDescent="0.25">
      <c r="A13" s="106" t="s">
        <v>24</v>
      </c>
      <c r="B13" s="102" t="s">
        <v>1</v>
      </c>
      <c r="C13" s="103" t="s">
        <v>33</v>
      </c>
      <c r="D13" s="102" t="s">
        <v>34</v>
      </c>
      <c r="E13" s="112" t="s">
        <v>4</v>
      </c>
      <c r="F13" s="113" t="s">
        <v>26</v>
      </c>
      <c r="G13" s="87"/>
      <c r="H13" s="87"/>
    </row>
    <row r="16" spans="1:32" ht="409.5" customHeight="1" x14ac:dyDescent="0.25"/>
    <row r="20" ht="53.25" customHeight="1" x14ac:dyDescent="0.25"/>
    <row r="21" ht="149.25" customHeight="1" x14ac:dyDescent="0.25"/>
  </sheetData>
  <sheetProtection algorithmName="SHA-512" hashValue="N58kxV99XoLkk/VHK4QmyfI6JOYynJO7sQh6BwAooGQsFsXf8Ih0zQZF94+1WIy+OMHjZBWnEbDfKXbMX8XD/Q==" saltValue="Y3WZ9m2kwYRAbAeP5PhYMQ==" spinCount="100000" sheet="1" objects="1" scenarios="1"/>
  <mergeCells count="5">
    <mergeCell ref="B1:F1"/>
    <mergeCell ref="B4:G4"/>
    <mergeCell ref="B5:G5"/>
    <mergeCell ref="B8:E8"/>
    <mergeCell ref="B11:G11"/>
  </mergeCells>
  <pageMargins left="0.19685039370078741" right="0.19685039370078741" top="0.74803149606299213" bottom="0.55118110236220474" header="0.31496062992125984" footer="0.31496062992125984"/>
  <pageSetup paperSize="8" scale="46" orientation="landscape" r:id="rId1"/>
  <rowBreaks count="1" manualBreakCount="1">
    <brk id="7"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sheetPr>
  <dimension ref="A1:T18"/>
  <sheetViews>
    <sheetView tabSelected="1" view="pageBreakPreview" zoomScaleNormal="85" zoomScaleSheetLayoutView="100" workbookViewId="0">
      <selection activeCell="I8" sqref="I8"/>
    </sheetView>
  </sheetViews>
  <sheetFormatPr defaultColWidth="12.85546875" defaultRowHeight="15" x14ac:dyDescent="0.25"/>
  <cols>
    <col min="1" max="1" width="9.42578125" style="128" customWidth="1"/>
    <col min="2" max="2" width="39" style="128" customWidth="1"/>
    <col min="3" max="3" width="13.140625" style="128" customWidth="1"/>
    <col min="4" max="4" width="18.5703125" style="128" customWidth="1"/>
    <col min="5" max="5" width="23.85546875" style="128" customWidth="1"/>
    <col min="6" max="6" width="15.42578125" style="128" customWidth="1"/>
    <col min="7" max="7" width="20" style="128" customWidth="1"/>
    <col min="8" max="8" width="16" style="128" bestFit="1" customWidth="1"/>
    <col min="9" max="9" width="12.85546875" style="128" customWidth="1"/>
    <col min="10" max="10" width="17.42578125" style="128" customWidth="1"/>
    <col min="11" max="11" width="12.5703125" style="128" customWidth="1"/>
    <col min="12" max="12" width="17.42578125" style="128" customWidth="1"/>
    <col min="13" max="13" width="17.140625" style="128" customWidth="1"/>
    <col min="14" max="14" width="15.140625" style="128" customWidth="1"/>
    <col min="15" max="15" width="15" style="128" customWidth="1"/>
    <col min="16" max="16" width="2.140625" style="128" customWidth="1"/>
    <col min="17" max="17" width="11.7109375" style="128" customWidth="1"/>
    <col min="18" max="18" width="11.85546875" style="128" customWidth="1"/>
    <col min="19" max="19" width="16.85546875" style="128" bestFit="1" customWidth="1"/>
    <col min="20" max="20" width="30.28515625" style="128" customWidth="1"/>
    <col min="21" max="16384" width="12.85546875" style="128"/>
  </cols>
  <sheetData>
    <row r="1" spans="1:20" ht="15" customHeight="1" x14ac:dyDescent="0.25">
      <c r="A1" s="127"/>
      <c r="B1" s="185" t="s">
        <v>35</v>
      </c>
      <c r="C1" s="186"/>
      <c r="D1" s="186"/>
      <c r="E1" s="186"/>
      <c r="F1" s="186"/>
      <c r="G1" s="186"/>
      <c r="H1" s="186"/>
      <c r="I1" s="186"/>
      <c r="J1" s="186"/>
      <c r="K1" s="186"/>
      <c r="L1" s="186"/>
      <c r="M1" s="186"/>
      <c r="N1" s="186"/>
      <c r="O1" s="186"/>
      <c r="P1" s="186"/>
      <c r="Q1" s="186"/>
      <c r="R1" s="186"/>
      <c r="S1" s="186"/>
      <c r="T1" s="187"/>
    </row>
    <row r="2" spans="1:20" ht="15" customHeight="1" x14ac:dyDescent="0.25">
      <c r="A2" s="127"/>
      <c r="B2" s="188" t="s">
        <v>36</v>
      </c>
      <c r="C2" s="189"/>
      <c r="D2" s="189"/>
      <c r="E2" s="189"/>
      <c r="F2" s="189"/>
      <c r="G2" s="189"/>
      <c r="H2" s="189"/>
      <c r="I2" s="189"/>
      <c r="J2" s="189"/>
      <c r="K2" s="189"/>
      <c r="L2" s="189"/>
      <c r="M2" s="189"/>
      <c r="N2" s="189"/>
      <c r="O2" s="189"/>
      <c r="P2" s="189"/>
      <c r="Q2" s="189"/>
      <c r="R2" s="189"/>
      <c r="S2" s="189"/>
      <c r="T2" s="190"/>
    </row>
    <row r="3" spans="1:20" ht="22.5" customHeight="1" x14ac:dyDescent="0.25">
      <c r="A3" s="127"/>
      <c r="B3" s="199" t="s">
        <v>37</v>
      </c>
      <c r="C3" s="199"/>
      <c r="D3" s="201"/>
      <c r="E3" s="201"/>
      <c r="F3" s="201"/>
      <c r="G3" s="201"/>
      <c r="H3" s="201"/>
      <c r="I3" s="201"/>
      <c r="J3" s="201"/>
      <c r="K3" s="201"/>
      <c r="L3" s="201"/>
      <c r="M3" s="201"/>
      <c r="N3" s="201"/>
      <c r="O3" s="201"/>
      <c r="P3" s="201"/>
      <c r="Q3" s="201"/>
      <c r="R3" s="201"/>
      <c r="S3" s="201"/>
      <c r="T3" s="201"/>
    </row>
    <row r="4" spans="1:20" ht="24" customHeight="1" x14ac:dyDescent="0.25">
      <c r="A4" s="127"/>
      <c r="B4" s="199" t="s">
        <v>38</v>
      </c>
      <c r="C4" s="199"/>
      <c r="D4" s="181" t="s">
        <v>199</v>
      </c>
      <c r="E4" s="182"/>
      <c r="F4" s="182"/>
      <c r="G4" s="183"/>
      <c r="H4" s="129" t="s">
        <v>39</v>
      </c>
      <c r="I4" s="181" t="s">
        <v>200</v>
      </c>
      <c r="J4" s="182"/>
      <c r="K4" s="182"/>
      <c r="L4" s="182"/>
      <c r="M4" s="182"/>
      <c r="N4" s="182"/>
      <c r="O4" s="182"/>
      <c r="P4" s="182"/>
      <c r="Q4" s="182"/>
      <c r="R4" s="182"/>
      <c r="S4" s="182"/>
      <c r="T4" s="184"/>
    </row>
    <row r="5" spans="1:20" ht="24.75" customHeight="1" x14ac:dyDescent="0.25">
      <c r="A5" s="127"/>
      <c r="B5" s="200" t="s">
        <v>40</v>
      </c>
      <c r="C5" s="200"/>
      <c r="D5" s="202"/>
      <c r="E5" s="202"/>
      <c r="F5" s="202"/>
      <c r="G5" s="202"/>
      <c r="H5" s="202"/>
      <c r="I5" s="202"/>
      <c r="J5" s="202"/>
      <c r="K5" s="202"/>
      <c r="L5" s="202"/>
      <c r="M5" s="202"/>
      <c r="N5" s="202"/>
      <c r="O5" s="202"/>
      <c r="P5" s="202"/>
      <c r="Q5" s="202"/>
      <c r="R5" s="202"/>
      <c r="S5" s="202"/>
      <c r="T5" s="202"/>
    </row>
    <row r="6" spans="1:20" ht="24.75" customHeight="1" x14ac:dyDescent="0.25">
      <c r="A6" s="127"/>
      <c r="B6" s="200" t="s">
        <v>41</v>
      </c>
      <c r="C6" s="200"/>
      <c r="D6" s="202"/>
      <c r="E6" s="202"/>
      <c r="F6" s="202"/>
      <c r="G6" s="202"/>
      <c r="H6" s="202"/>
      <c r="I6" s="202"/>
      <c r="J6" s="202"/>
      <c r="K6" s="202"/>
      <c r="L6" s="202"/>
      <c r="M6" s="202"/>
      <c r="N6" s="202"/>
      <c r="O6" s="202"/>
      <c r="P6" s="202"/>
      <c r="Q6" s="202"/>
      <c r="R6" s="202"/>
      <c r="S6" s="202"/>
      <c r="T6" s="202"/>
    </row>
    <row r="7" spans="1:20" ht="105" x14ac:dyDescent="0.25">
      <c r="A7" s="46" t="s">
        <v>42</v>
      </c>
      <c r="B7" s="45" t="s">
        <v>43</v>
      </c>
      <c r="C7" s="29" t="s">
        <v>44</v>
      </c>
      <c r="D7" s="175" t="s">
        <v>45</v>
      </c>
      <c r="E7" s="176"/>
      <c r="F7" s="175" t="s">
        <v>46</v>
      </c>
      <c r="G7" s="176"/>
      <c r="H7" s="29" t="s">
        <v>47</v>
      </c>
      <c r="I7" s="29" t="s">
        <v>48</v>
      </c>
      <c r="J7" s="29" t="s">
        <v>49</v>
      </c>
      <c r="K7" s="29" t="s">
        <v>48</v>
      </c>
      <c r="L7" s="29" t="s">
        <v>50</v>
      </c>
      <c r="M7" s="29" t="s">
        <v>51</v>
      </c>
      <c r="N7" s="29" t="s">
        <v>52</v>
      </c>
      <c r="O7" s="29" t="s">
        <v>53</v>
      </c>
      <c r="P7" s="197"/>
      <c r="Q7" s="29" t="s">
        <v>54</v>
      </c>
      <c r="R7" s="29" t="s">
        <v>55</v>
      </c>
      <c r="S7" s="29" t="s">
        <v>56</v>
      </c>
      <c r="T7" s="30" t="s">
        <v>57</v>
      </c>
    </row>
    <row r="8" spans="1:20" ht="300" customHeight="1" x14ac:dyDescent="0.25">
      <c r="A8" s="146" t="s">
        <v>8</v>
      </c>
      <c r="B8" s="167" t="s">
        <v>193</v>
      </c>
      <c r="C8" s="171">
        <v>0.3</v>
      </c>
      <c r="D8" s="173" t="s">
        <v>201</v>
      </c>
      <c r="E8" s="174"/>
      <c r="F8" s="177" t="s">
        <v>194</v>
      </c>
      <c r="G8" s="178"/>
      <c r="H8" s="143"/>
      <c r="I8" s="146"/>
      <c r="J8" s="144"/>
      <c r="K8" s="146"/>
      <c r="L8" s="144"/>
      <c r="M8" s="146"/>
      <c r="N8" s="146"/>
      <c r="O8" s="36" t="str">
        <f t="shared" ref="O8:O12" si="0">IF(N8&gt;0,IF(AND(N8&gt;=0,N8&lt;61),1,IF(AND(N8&gt;=61,N8&lt;81),2,IF(AND(N8&gt;=81,N8&lt;91),3,IF(AND(N8&gt;=91,N8&lt;=100),4)))),"")</f>
        <v/>
      </c>
      <c r="P8" s="197"/>
      <c r="Q8" s="28"/>
      <c r="R8" s="28"/>
      <c r="S8" s="57">
        <f t="shared" ref="S8:S12" si="1">C8*R8/100</f>
        <v>0</v>
      </c>
      <c r="T8" s="147"/>
    </row>
    <row r="9" spans="1:20" ht="238.5" customHeight="1" x14ac:dyDescent="0.25">
      <c r="A9" s="146" t="s">
        <v>16</v>
      </c>
      <c r="B9" s="167" t="s">
        <v>191</v>
      </c>
      <c r="C9" s="171">
        <v>0.1</v>
      </c>
      <c r="D9" s="173" t="s">
        <v>20</v>
      </c>
      <c r="E9" s="174"/>
      <c r="F9" s="292" t="s">
        <v>192</v>
      </c>
      <c r="G9" s="293"/>
      <c r="H9" s="145"/>
      <c r="I9" s="146"/>
      <c r="J9" s="144"/>
      <c r="K9" s="146"/>
      <c r="L9" s="144"/>
      <c r="M9" s="146"/>
      <c r="N9" s="146"/>
      <c r="O9" s="36" t="str">
        <f t="shared" si="0"/>
        <v/>
      </c>
      <c r="P9" s="197"/>
      <c r="Q9" s="28"/>
      <c r="R9" s="28"/>
      <c r="S9" s="57">
        <f t="shared" si="1"/>
        <v>0</v>
      </c>
      <c r="T9" s="147"/>
    </row>
    <row r="10" spans="1:20" ht="60" x14ac:dyDescent="0.25">
      <c r="A10" s="146" t="s">
        <v>195</v>
      </c>
      <c r="B10" s="167" t="s">
        <v>196</v>
      </c>
      <c r="C10" s="171">
        <v>0.6</v>
      </c>
      <c r="D10" s="173" t="s">
        <v>197</v>
      </c>
      <c r="E10" s="174"/>
      <c r="F10" s="179" t="s">
        <v>198</v>
      </c>
      <c r="G10" s="180"/>
      <c r="H10" s="145"/>
      <c r="I10" s="146"/>
      <c r="J10" s="144"/>
      <c r="K10" s="146"/>
      <c r="L10" s="144"/>
      <c r="M10" s="146"/>
      <c r="N10" s="146"/>
      <c r="O10" s="36" t="str">
        <f t="shared" si="0"/>
        <v/>
      </c>
      <c r="P10" s="197"/>
      <c r="Q10" s="28"/>
      <c r="R10" s="28"/>
      <c r="S10" s="57">
        <f t="shared" si="1"/>
        <v>0</v>
      </c>
      <c r="T10" s="147"/>
    </row>
    <row r="11" spans="1:20" ht="42" customHeight="1" x14ac:dyDescent="0.25">
      <c r="A11" s="146" t="s">
        <v>58</v>
      </c>
      <c r="B11" s="142"/>
      <c r="C11" s="146"/>
      <c r="D11" s="168"/>
      <c r="E11" s="167"/>
      <c r="F11" s="169"/>
      <c r="G11" s="170"/>
      <c r="H11" s="145"/>
      <c r="I11" s="146"/>
      <c r="J11" s="144"/>
      <c r="K11" s="146"/>
      <c r="L11" s="144"/>
      <c r="M11" s="146"/>
      <c r="N11" s="146"/>
      <c r="O11" s="36" t="str">
        <f t="shared" si="0"/>
        <v/>
      </c>
      <c r="P11" s="197"/>
      <c r="Q11" s="28"/>
      <c r="R11" s="28"/>
      <c r="S11" s="57">
        <f t="shared" si="1"/>
        <v>0</v>
      </c>
      <c r="T11" s="147"/>
    </row>
    <row r="12" spans="1:20" ht="45" customHeight="1" x14ac:dyDescent="0.25">
      <c r="A12" s="146" t="s">
        <v>58</v>
      </c>
      <c r="B12" s="142"/>
      <c r="C12" s="146"/>
      <c r="D12" s="173"/>
      <c r="E12" s="174"/>
      <c r="F12" s="177"/>
      <c r="G12" s="178"/>
      <c r="H12" s="143"/>
      <c r="I12" s="146"/>
      <c r="J12" s="144"/>
      <c r="K12" s="146"/>
      <c r="L12" s="144"/>
      <c r="M12" s="146"/>
      <c r="N12" s="146"/>
      <c r="O12" s="36" t="str">
        <f t="shared" si="0"/>
        <v/>
      </c>
      <c r="P12" s="198"/>
      <c r="Q12" s="28"/>
      <c r="R12" s="28"/>
      <c r="S12" s="57">
        <f t="shared" si="1"/>
        <v>0</v>
      </c>
      <c r="T12" s="147"/>
    </row>
    <row r="13" spans="1:20" ht="42.75" x14ac:dyDescent="0.25">
      <c r="A13" s="127"/>
      <c r="B13" s="130"/>
      <c r="C13" s="131">
        <f>SUM(C8:C12)</f>
        <v>1</v>
      </c>
      <c r="D13" s="132"/>
      <c r="E13" s="132"/>
      <c r="F13" s="132"/>
      <c r="G13" s="132"/>
      <c r="H13" s="132"/>
      <c r="I13" s="132"/>
      <c r="J13" s="132"/>
      <c r="K13" s="132"/>
      <c r="L13" s="132"/>
      <c r="M13" s="132"/>
      <c r="N13" s="132"/>
      <c r="O13" s="132"/>
      <c r="P13" s="132"/>
      <c r="Q13" s="132"/>
      <c r="R13" s="132"/>
      <c r="S13" s="58">
        <f>SUM(S8:S12)</f>
        <v>0</v>
      </c>
      <c r="T13" s="58" t="s">
        <v>59</v>
      </c>
    </row>
    <row r="14" spans="1:20" ht="15.75" x14ac:dyDescent="0.25">
      <c r="A14" s="127"/>
      <c r="B14" s="133" t="s">
        <v>60</v>
      </c>
      <c r="C14" s="132"/>
      <c r="D14" s="132"/>
      <c r="E14" s="132"/>
      <c r="F14" s="132"/>
      <c r="G14" s="132"/>
      <c r="H14" s="132"/>
      <c r="I14" s="132"/>
      <c r="J14" s="132"/>
      <c r="K14" s="132"/>
      <c r="L14" s="132"/>
      <c r="M14" s="132"/>
      <c r="N14" s="132"/>
      <c r="O14" s="132"/>
      <c r="P14" s="132"/>
      <c r="Q14" s="132"/>
      <c r="R14" s="132"/>
      <c r="S14" s="132"/>
    </row>
    <row r="15" spans="1:20" ht="15" customHeight="1" x14ac:dyDescent="0.25">
      <c r="A15" s="127"/>
      <c r="B15" s="134" t="s">
        <v>61</v>
      </c>
      <c r="C15" s="135" t="s">
        <v>62</v>
      </c>
      <c r="D15" s="136" t="s">
        <v>63</v>
      </c>
      <c r="E15" s="137" t="s">
        <v>64</v>
      </c>
      <c r="F15" s="138" t="s">
        <v>65</v>
      </c>
      <c r="G15" s="191"/>
      <c r="H15" s="132"/>
      <c r="I15" s="132"/>
      <c r="J15" s="55"/>
      <c r="K15" s="55"/>
      <c r="L15" s="55"/>
      <c r="M15" s="55"/>
      <c r="N15" s="55"/>
      <c r="O15" s="55"/>
      <c r="P15" s="55"/>
      <c r="Q15" s="132"/>
      <c r="R15" s="132"/>
      <c r="S15" s="132"/>
      <c r="T15" s="127"/>
    </row>
    <row r="16" spans="1:20" ht="39.6" customHeight="1" x14ac:dyDescent="0.25">
      <c r="A16" s="127"/>
      <c r="B16" s="139" t="s">
        <v>66</v>
      </c>
      <c r="C16" s="32" t="s">
        <v>67</v>
      </c>
      <c r="D16" s="31" t="s">
        <v>68</v>
      </c>
      <c r="E16" s="33" t="s">
        <v>69</v>
      </c>
      <c r="F16" s="34" t="s">
        <v>70</v>
      </c>
      <c r="G16" s="192"/>
      <c r="H16" s="195" t="s">
        <v>71</v>
      </c>
      <c r="I16" s="196"/>
      <c r="J16" s="193" t="s">
        <v>72</v>
      </c>
      <c r="K16" s="194"/>
      <c r="L16" s="194"/>
      <c r="M16" s="194"/>
      <c r="N16" s="194"/>
      <c r="O16" s="194"/>
      <c r="P16" s="55"/>
      <c r="Q16" s="132"/>
      <c r="R16" s="132"/>
      <c r="S16" s="132"/>
      <c r="T16" s="127"/>
    </row>
    <row r="17" spans="1:20" ht="62.25" customHeight="1" x14ac:dyDescent="0.25">
      <c r="A17" s="127"/>
      <c r="B17" s="140" t="s">
        <v>73</v>
      </c>
      <c r="C17" s="141" t="s">
        <v>74</v>
      </c>
      <c r="D17" s="141" t="s">
        <v>75</v>
      </c>
      <c r="E17" s="141" t="s">
        <v>76</v>
      </c>
      <c r="F17" s="141" t="s">
        <v>77</v>
      </c>
      <c r="G17" s="192"/>
      <c r="H17" s="132"/>
      <c r="I17" s="132"/>
      <c r="J17" s="56"/>
      <c r="K17" s="56"/>
      <c r="L17" s="56"/>
      <c r="M17" s="56"/>
      <c r="N17" s="56"/>
      <c r="O17" s="56"/>
      <c r="P17" s="56"/>
      <c r="Q17" s="132"/>
      <c r="R17" s="132"/>
      <c r="S17" s="132"/>
      <c r="T17" s="127"/>
    </row>
    <row r="18" spans="1:20" ht="42.75" customHeight="1" x14ac:dyDescent="0.25">
      <c r="B18" s="172" t="s">
        <v>78</v>
      </c>
      <c r="C18" s="172"/>
      <c r="D18" s="172"/>
      <c r="E18" s="172"/>
      <c r="F18" s="172"/>
    </row>
  </sheetData>
  <sheetProtection algorithmName="SHA-512" hashValue="T0/PhjcS0eNudQ0ioLQTumxNXdLsBKqubJHfa+yogVD0XEaZIPcmr8VcfBtkEkpRQPh8a3kufGV0E2ghd32PkA==" saltValue="Pg/1swdZpeLPxm4AlmzfxQ==" spinCount="100000" sheet="1" formatCells="0" formatColumns="0" formatRows="0" insertRows="0" deleteRows="0"/>
  <mergeCells count="26">
    <mergeCell ref="D4:G4"/>
    <mergeCell ref="I4:T4"/>
    <mergeCell ref="B1:T1"/>
    <mergeCell ref="B2:T2"/>
    <mergeCell ref="G15:G17"/>
    <mergeCell ref="J16:O16"/>
    <mergeCell ref="H16:I16"/>
    <mergeCell ref="P7:P12"/>
    <mergeCell ref="B3:C3"/>
    <mergeCell ref="B4:C4"/>
    <mergeCell ref="B5:C5"/>
    <mergeCell ref="B6:C6"/>
    <mergeCell ref="D3:T3"/>
    <mergeCell ref="D5:T5"/>
    <mergeCell ref="D6:T6"/>
    <mergeCell ref="F12:G12"/>
    <mergeCell ref="B18:F18"/>
    <mergeCell ref="D12:E12"/>
    <mergeCell ref="F7:G7"/>
    <mergeCell ref="F8:G8"/>
    <mergeCell ref="F9:G9"/>
    <mergeCell ref="F10:G10"/>
    <mergeCell ref="D7:E7"/>
    <mergeCell ref="D8:E8"/>
    <mergeCell ref="D9:E9"/>
    <mergeCell ref="D10:E10"/>
  </mergeCells>
  <phoneticPr fontId="8" type="noConversion"/>
  <dataValidations count="1">
    <dataValidation type="list" allowBlank="1" showInputMessage="1" showErrorMessage="1" sqref="I8:I12 K8:K12 M8:M12" xr:uid="{00000000-0002-0000-0000-000000000000}">
      <formula1>"in linea,positivo,negativo"</formula1>
    </dataValidation>
  </dataValidations>
  <pageMargins left="0.15748031496062992" right="0.15748031496062992" top="0.98425196850393704" bottom="0.78740157480314965" header="0.51181102362204722" footer="0.51181102362204722"/>
  <pageSetup paperSize="8" scale="45" orientation="landscape"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L48"/>
  <sheetViews>
    <sheetView zoomScaleNormal="100" zoomScaleSheetLayoutView="100" workbookViewId="0">
      <selection activeCell="M22" sqref="M22"/>
    </sheetView>
  </sheetViews>
  <sheetFormatPr defaultColWidth="9.140625" defaultRowHeight="11.25" x14ac:dyDescent="0.2"/>
  <cols>
    <col min="1" max="1" width="5.42578125" style="60" customWidth="1"/>
    <col min="2" max="2" width="27" style="2" customWidth="1"/>
    <col min="3" max="4" width="8.42578125" style="2" customWidth="1"/>
    <col min="5" max="5" width="15" style="65" customWidth="1"/>
    <col min="6" max="6" width="25.85546875" style="65" customWidth="1"/>
    <col min="7" max="7" width="10.85546875" style="2" customWidth="1"/>
    <col min="8" max="8" width="2" style="2" bestFit="1" customWidth="1"/>
    <col min="9" max="9" width="11.5703125" style="2" customWidth="1"/>
    <col min="10" max="10" width="10.5703125" style="2" customWidth="1"/>
    <col min="11" max="11" width="26" style="10" customWidth="1"/>
    <col min="12" max="12" width="30.85546875" style="10" customWidth="1"/>
    <col min="13" max="16384" width="9.140625" style="2"/>
  </cols>
  <sheetData>
    <row r="1" spans="1:12" s="1" customFormat="1" ht="36.75" customHeight="1" x14ac:dyDescent="0.25">
      <c r="A1" s="246" t="s">
        <v>79</v>
      </c>
      <c r="B1" s="247"/>
      <c r="C1" s="247"/>
      <c r="D1" s="247"/>
      <c r="E1" s="247"/>
      <c r="F1" s="247"/>
      <c r="G1" s="247"/>
      <c r="H1" s="247"/>
      <c r="I1" s="247"/>
      <c r="J1" s="247"/>
      <c r="K1" s="247"/>
      <c r="L1" s="35"/>
    </row>
    <row r="2" spans="1:12" s="1" customFormat="1" ht="25.5" customHeight="1" x14ac:dyDescent="0.2">
      <c r="A2" s="248" t="s">
        <v>80</v>
      </c>
      <c r="B2" s="248"/>
      <c r="C2" s="248"/>
      <c r="D2" s="248"/>
      <c r="E2" s="248"/>
      <c r="F2" s="248"/>
      <c r="G2" s="248"/>
      <c r="H2" s="248"/>
      <c r="I2" s="248"/>
      <c r="J2" s="248"/>
      <c r="K2" s="248"/>
      <c r="L2" s="67"/>
    </row>
    <row r="3" spans="1:12" s="1" customFormat="1" ht="12.75" x14ac:dyDescent="0.2">
      <c r="A3" s="59"/>
      <c r="B3" s="12"/>
      <c r="C3" s="12"/>
      <c r="D3" s="12"/>
      <c r="E3" s="61"/>
      <c r="F3" s="61"/>
      <c r="G3" s="12"/>
      <c r="H3" s="12"/>
      <c r="I3" s="12"/>
      <c r="J3" s="12"/>
      <c r="K3" s="13"/>
      <c r="L3" s="11"/>
    </row>
    <row r="4" spans="1:12" s="1" customFormat="1" ht="15" x14ac:dyDescent="0.25">
      <c r="A4" s="249" t="s">
        <v>37</v>
      </c>
      <c r="B4" s="249"/>
      <c r="C4" s="249"/>
      <c r="D4" s="250"/>
      <c r="E4" s="250"/>
      <c r="F4" s="250"/>
      <c r="G4" s="250"/>
      <c r="H4" s="250"/>
      <c r="I4" s="250"/>
      <c r="J4" s="250"/>
      <c r="K4" s="250"/>
      <c r="L4" s="250"/>
    </row>
    <row r="5" spans="1:12" s="1" customFormat="1" ht="15" x14ac:dyDescent="0.25">
      <c r="A5" s="249" t="s">
        <v>81</v>
      </c>
      <c r="B5" s="249"/>
      <c r="C5" s="249"/>
      <c r="D5" s="250"/>
      <c r="E5" s="250"/>
      <c r="F5" s="250"/>
      <c r="G5" s="250"/>
      <c r="H5" s="250"/>
      <c r="I5" s="250"/>
      <c r="J5" s="250"/>
      <c r="K5" s="250"/>
      <c r="L5" s="250"/>
    </row>
    <row r="6" spans="1:12" s="1" customFormat="1" ht="15" x14ac:dyDescent="0.25">
      <c r="A6" s="249" t="s">
        <v>82</v>
      </c>
      <c r="B6" s="249"/>
      <c r="C6" s="249"/>
      <c r="D6" s="250"/>
      <c r="E6" s="250"/>
      <c r="F6" s="250"/>
      <c r="G6" s="250"/>
      <c r="H6" s="250"/>
      <c r="I6" s="250"/>
      <c r="J6" s="250"/>
      <c r="K6" s="250"/>
      <c r="L6" s="250"/>
    </row>
    <row r="7" spans="1:12" s="1" customFormat="1" ht="15" x14ac:dyDescent="0.25">
      <c r="A7" s="249" t="s">
        <v>41</v>
      </c>
      <c r="B7" s="249"/>
      <c r="C7" s="249"/>
      <c r="D7" s="250"/>
      <c r="E7" s="250"/>
      <c r="F7" s="250"/>
      <c r="G7" s="250"/>
      <c r="H7" s="250"/>
      <c r="I7" s="250"/>
      <c r="J7" s="250"/>
      <c r="K7" s="250"/>
      <c r="L7" s="250"/>
    </row>
    <row r="8" spans="1:12" x14ac:dyDescent="0.2">
      <c r="B8" s="54"/>
      <c r="C8" s="54"/>
      <c r="D8" s="54"/>
      <c r="E8" s="62"/>
      <c r="F8" s="62"/>
      <c r="G8" s="54"/>
      <c r="H8" s="54"/>
      <c r="I8" s="54"/>
      <c r="J8" s="54"/>
      <c r="K8" s="52"/>
      <c r="L8" s="52"/>
    </row>
    <row r="9" spans="1:12" s="40" customFormat="1" ht="128.25" customHeight="1" thickBot="1" x14ac:dyDescent="0.3">
      <c r="A9" s="149"/>
      <c r="B9" s="150" t="s">
        <v>83</v>
      </c>
      <c r="C9" s="151" t="s">
        <v>84</v>
      </c>
      <c r="D9" s="151" t="s">
        <v>85</v>
      </c>
      <c r="E9" s="253" t="s">
        <v>86</v>
      </c>
      <c r="F9" s="254"/>
      <c r="G9" s="37" t="s">
        <v>87</v>
      </c>
      <c r="H9" s="125"/>
      <c r="I9" s="37" t="s">
        <v>88</v>
      </c>
      <c r="J9" s="37" t="s">
        <v>89</v>
      </c>
      <c r="K9" s="38" t="s">
        <v>90</v>
      </c>
      <c r="L9" s="39" t="s">
        <v>91</v>
      </c>
    </row>
    <row r="10" spans="1:12" ht="70.5" customHeight="1" thickBot="1" x14ac:dyDescent="0.25">
      <c r="A10" s="152">
        <v>1</v>
      </c>
      <c r="B10" s="153" t="s">
        <v>92</v>
      </c>
      <c r="C10" s="154">
        <v>0.1</v>
      </c>
      <c r="D10" s="155">
        <f>+IF((OR($C$10=0,$C$11=0,$C$12=0,$C$13=0,$C$14=0,$C$21=0)),C10/SUM($C$10:$C$21),C10)</f>
        <v>0.1</v>
      </c>
      <c r="E10" s="242" t="s">
        <v>93</v>
      </c>
      <c r="F10" s="243"/>
      <c r="G10" s="15"/>
      <c r="H10" s="148"/>
      <c r="I10" s="15"/>
      <c r="J10" s="26">
        <f>(($D$10))*I10</f>
        <v>0</v>
      </c>
      <c r="K10" s="19"/>
      <c r="L10" s="20"/>
    </row>
    <row r="11" spans="1:12" ht="64.5" customHeight="1" thickBot="1" x14ac:dyDescent="0.25">
      <c r="A11" s="152">
        <v>2</v>
      </c>
      <c r="B11" s="156" t="s">
        <v>94</v>
      </c>
      <c r="C11" s="157">
        <v>0.1</v>
      </c>
      <c r="D11" s="155">
        <f>+IF((OR($C$10=0,$C$11=0,$C$12=0,$C$13=0,$C$14=0,$C$21=0)),C11/SUM($C$10:$C$21),C11)</f>
        <v>0.1</v>
      </c>
      <c r="E11" s="242" t="s">
        <v>95</v>
      </c>
      <c r="F11" s="243"/>
      <c r="G11" s="15"/>
      <c r="H11" s="148"/>
      <c r="I11" s="15"/>
      <c r="J11" s="26">
        <f>($D$11)*I11</f>
        <v>0</v>
      </c>
      <c r="K11" s="19"/>
      <c r="L11" s="20"/>
    </row>
    <row r="12" spans="1:12" ht="42.75" customHeight="1" thickBot="1" x14ac:dyDescent="0.25">
      <c r="A12" s="152">
        <v>3</v>
      </c>
      <c r="B12" s="156" t="s">
        <v>96</v>
      </c>
      <c r="C12" s="157">
        <v>0.1</v>
      </c>
      <c r="D12" s="158">
        <f>+IF((OR($C$10=0,$C$11=0,$C$12=0,$C$13=0,$C$14=0,$C$21=0)),C12/SUM($C$10:$C$21),C12)</f>
        <v>0.1</v>
      </c>
      <c r="E12" s="242" t="s">
        <v>97</v>
      </c>
      <c r="F12" s="243"/>
      <c r="G12" s="15"/>
      <c r="H12" s="148"/>
      <c r="I12" s="15"/>
      <c r="J12" s="26">
        <f>($D$12)*I12</f>
        <v>0</v>
      </c>
      <c r="K12" s="19"/>
      <c r="L12" s="20"/>
    </row>
    <row r="13" spans="1:12" ht="43.5" customHeight="1" thickBot="1" x14ac:dyDescent="0.25">
      <c r="A13" s="152">
        <v>4</v>
      </c>
      <c r="B13" s="156" t="s">
        <v>98</v>
      </c>
      <c r="C13" s="157">
        <v>0.05</v>
      </c>
      <c r="D13" s="155">
        <f>+IF((OR($C$10=0,$C$11=0,$C$12=0,$C$13=0,$C$14=0,$C$21=0)),C13/SUM($C$10:$C$21),C13)</f>
        <v>0.05</v>
      </c>
      <c r="E13" s="242" t="s">
        <v>99</v>
      </c>
      <c r="F13" s="243"/>
      <c r="G13" s="15"/>
      <c r="H13" s="148"/>
      <c r="I13" s="15"/>
      <c r="J13" s="26">
        <f>($D$13)*I13</f>
        <v>0</v>
      </c>
      <c r="K13" s="19"/>
      <c r="L13" s="20"/>
    </row>
    <row r="14" spans="1:12" ht="85.5" customHeight="1" thickBot="1" x14ac:dyDescent="0.25">
      <c r="A14" s="152">
        <v>5</v>
      </c>
      <c r="B14" s="156" t="s">
        <v>100</v>
      </c>
      <c r="C14" s="157">
        <v>0.1</v>
      </c>
      <c r="D14" s="155">
        <f>+IF((OR($C$10=0,$C$11=0,$C$12=0,$C$13=0,$C$14=0,$C$21=0)),C14/SUM($C$10:$C$21),C14)</f>
        <v>0.1</v>
      </c>
      <c r="E14" s="242" t="s">
        <v>101</v>
      </c>
      <c r="F14" s="243"/>
      <c r="G14" s="15"/>
      <c r="H14" s="148"/>
      <c r="I14" s="15"/>
      <c r="J14" s="26">
        <f>($D$14)*I14</f>
        <v>0</v>
      </c>
      <c r="K14" s="21"/>
      <c r="L14" s="20"/>
    </row>
    <row r="15" spans="1:12" ht="93" customHeight="1" thickBot="1" x14ac:dyDescent="0.25">
      <c r="A15" s="152">
        <v>6</v>
      </c>
      <c r="B15" s="156" t="s">
        <v>102</v>
      </c>
      <c r="C15" s="157">
        <v>0.1</v>
      </c>
      <c r="D15" s="155">
        <f t="shared" ref="D15:D21" si="0">+IF((OR($C$10=0,$C$11=0,$C$12=0,$C$13=0,$C$14=0,$C$21=0)),C15/SUM($C$10:$C$21),C15)</f>
        <v>0.1</v>
      </c>
      <c r="E15" s="242" t="s">
        <v>103</v>
      </c>
      <c r="F15" s="243"/>
      <c r="G15" s="15"/>
      <c r="H15" s="148"/>
      <c r="I15" s="15"/>
      <c r="J15" s="26">
        <f>($D$15)*I15</f>
        <v>0</v>
      </c>
      <c r="K15" s="21"/>
      <c r="L15" s="20"/>
    </row>
    <row r="16" spans="1:12" ht="115.5" customHeight="1" thickBot="1" x14ac:dyDescent="0.25">
      <c r="A16" s="152">
        <v>7</v>
      </c>
      <c r="B16" s="156" t="s">
        <v>104</v>
      </c>
      <c r="C16" s="157">
        <v>0.1</v>
      </c>
      <c r="D16" s="155">
        <f t="shared" si="0"/>
        <v>0.1</v>
      </c>
      <c r="E16" s="242" t="s">
        <v>105</v>
      </c>
      <c r="F16" s="243"/>
      <c r="G16" s="15"/>
      <c r="H16" s="148"/>
      <c r="I16" s="15"/>
      <c r="J16" s="26">
        <f>($D$16)*I16</f>
        <v>0</v>
      </c>
      <c r="K16" s="21"/>
      <c r="L16" s="20"/>
    </row>
    <row r="17" spans="1:12" ht="187.5" customHeight="1" thickBot="1" x14ac:dyDescent="0.25">
      <c r="A17" s="152">
        <v>8</v>
      </c>
      <c r="B17" s="156" t="s">
        <v>106</v>
      </c>
      <c r="C17" s="157">
        <v>0.1</v>
      </c>
      <c r="D17" s="155">
        <f t="shared" si="0"/>
        <v>0.1</v>
      </c>
      <c r="E17" s="242" t="s">
        <v>107</v>
      </c>
      <c r="F17" s="243"/>
      <c r="G17" s="15"/>
      <c r="H17" s="148"/>
      <c r="I17" s="15"/>
      <c r="J17" s="26">
        <f>($D$17)*I17</f>
        <v>0</v>
      </c>
      <c r="K17" s="21"/>
      <c r="L17" s="20"/>
    </row>
    <row r="18" spans="1:12" ht="66" customHeight="1" thickBot="1" x14ac:dyDescent="0.25">
      <c r="A18" s="152">
        <v>9</v>
      </c>
      <c r="B18" s="156" t="s">
        <v>108</v>
      </c>
      <c r="C18" s="159">
        <v>0.05</v>
      </c>
      <c r="D18" s="155">
        <f t="shared" si="0"/>
        <v>0.05</v>
      </c>
      <c r="E18" s="242" t="s">
        <v>109</v>
      </c>
      <c r="F18" s="243"/>
      <c r="G18" s="15"/>
      <c r="H18" s="148"/>
      <c r="I18" s="15"/>
      <c r="J18" s="26">
        <f>($D$18)*I18</f>
        <v>0</v>
      </c>
      <c r="K18" s="21"/>
      <c r="L18" s="20"/>
    </row>
    <row r="19" spans="1:12" ht="56.25" customHeight="1" thickBot="1" x14ac:dyDescent="0.25">
      <c r="A19" s="152">
        <v>10</v>
      </c>
      <c r="B19" s="156" t="s">
        <v>110</v>
      </c>
      <c r="C19" s="157">
        <v>0.05</v>
      </c>
      <c r="D19" s="155">
        <f t="shared" si="0"/>
        <v>0.05</v>
      </c>
      <c r="E19" s="242" t="s">
        <v>111</v>
      </c>
      <c r="F19" s="243"/>
      <c r="G19" s="15"/>
      <c r="H19" s="148"/>
      <c r="I19" s="15"/>
      <c r="J19" s="26">
        <f>($D$19)*I19</f>
        <v>0</v>
      </c>
      <c r="K19" s="21"/>
      <c r="L19" s="20"/>
    </row>
    <row r="20" spans="1:12" ht="68.25" customHeight="1" thickBot="1" x14ac:dyDescent="0.25">
      <c r="A20" s="152">
        <v>11</v>
      </c>
      <c r="B20" s="156" t="s">
        <v>112</v>
      </c>
      <c r="C20" s="157">
        <v>0.05</v>
      </c>
      <c r="D20" s="155">
        <f t="shared" si="0"/>
        <v>0.05</v>
      </c>
      <c r="E20" s="242" t="s">
        <v>113</v>
      </c>
      <c r="F20" s="243"/>
      <c r="G20" s="15"/>
      <c r="H20" s="148"/>
      <c r="I20" s="15"/>
      <c r="J20" s="26">
        <f>($D$20)*I20</f>
        <v>0</v>
      </c>
      <c r="K20" s="21"/>
      <c r="L20" s="20"/>
    </row>
    <row r="21" spans="1:12" ht="84.75" customHeight="1" thickBot="1" x14ac:dyDescent="0.25">
      <c r="A21" s="152">
        <v>12</v>
      </c>
      <c r="B21" s="156" t="s">
        <v>114</v>
      </c>
      <c r="C21" s="157">
        <v>0.1</v>
      </c>
      <c r="D21" s="155">
        <f t="shared" si="0"/>
        <v>0.1</v>
      </c>
      <c r="E21" s="242" t="s">
        <v>115</v>
      </c>
      <c r="F21" s="243"/>
      <c r="G21" s="15"/>
      <c r="H21" s="148"/>
      <c r="I21" s="160"/>
      <c r="J21" s="161">
        <f>($D$21)*I21</f>
        <v>0</v>
      </c>
      <c r="K21" s="162"/>
      <c r="L21" s="163"/>
    </row>
    <row r="22" spans="1:12" ht="53.25" thickBot="1" x14ac:dyDescent="0.3">
      <c r="A22" s="164"/>
      <c r="B22" s="165" t="s">
        <v>116</v>
      </c>
      <c r="C22" s="166">
        <f>+SUM(C10:C21)</f>
        <v>1.0000000000000002</v>
      </c>
      <c r="D22" s="166">
        <f>+SUM(D10:D21)</f>
        <v>1.0000000000000002</v>
      </c>
      <c r="E22" s="240"/>
      <c r="F22" s="241"/>
      <c r="G22" s="16"/>
      <c r="H22" s="17"/>
      <c r="I22" s="18" t="s">
        <v>117</v>
      </c>
      <c r="J22" s="27">
        <f>SUM(J10:J21)</f>
        <v>0</v>
      </c>
      <c r="K22" s="51"/>
      <c r="L22" s="51"/>
    </row>
    <row r="23" spans="1:12" ht="12.75" x14ac:dyDescent="0.2">
      <c r="B23" s="222"/>
      <c r="C23" s="222"/>
      <c r="D23" s="222"/>
      <c r="E23" s="222"/>
      <c r="F23" s="222"/>
      <c r="G23" s="222"/>
      <c r="H23" s="223"/>
      <c r="I23" s="22" t="s">
        <v>118</v>
      </c>
      <c r="J23" s="23"/>
      <c r="K23" s="51"/>
      <c r="L23" s="51"/>
    </row>
    <row r="24" spans="1:12" ht="14.25" x14ac:dyDescent="0.25">
      <c r="B24" s="222"/>
      <c r="C24" s="222"/>
      <c r="D24" s="222"/>
      <c r="E24" s="222"/>
      <c r="F24" s="222"/>
      <c r="G24" s="222"/>
      <c r="H24" s="223"/>
      <c r="I24" s="69" t="s">
        <v>119</v>
      </c>
      <c r="J24" s="24">
        <f>J22/4</f>
        <v>0</v>
      </c>
      <c r="K24" s="51"/>
      <c r="L24" s="51"/>
    </row>
    <row r="25" spans="1:12" ht="12.75" hidden="1" x14ac:dyDescent="0.2">
      <c r="B25" s="6" t="s">
        <v>60</v>
      </c>
      <c r="C25" s="12"/>
      <c r="D25" s="12"/>
      <c r="E25" s="61"/>
      <c r="F25" s="61"/>
      <c r="G25" s="12"/>
      <c r="H25" s="53"/>
      <c r="I25" s="71"/>
      <c r="J25" s="72"/>
      <c r="K25" s="11"/>
      <c r="L25" s="52"/>
    </row>
    <row r="26" spans="1:12" ht="66.75" customHeight="1" x14ac:dyDescent="0.2">
      <c r="B26" s="7" t="s">
        <v>61</v>
      </c>
      <c r="C26" s="225" t="s">
        <v>120</v>
      </c>
      <c r="D26" s="226"/>
      <c r="E26" s="227"/>
      <c r="F26" s="244" t="s">
        <v>121</v>
      </c>
      <c r="G26" s="245"/>
      <c r="H26" s="3"/>
      <c r="I26" s="73"/>
      <c r="J26" s="74"/>
      <c r="K26" s="11"/>
      <c r="L26" s="52"/>
    </row>
    <row r="27" spans="1:12" ht="22.5" x14ac:dyDescent="0.2">
      <c r="B27" s="25" t="s">
        <v>122</v>
      </c>
      <c r="C27" s="225" t="s">
        <v>123</v>
      </c>
      <c r="D27" s="227"/>
      <c r="E27" s="63" t="s">
        <v>124</v>
      </c>
      <c r="F27" s="244"/>
      <c r="G27" s="245"/>
      <c r="H27" s="224"/>
      <c r="I27" s="215" t="s">
        <v>125</v>
      </c>
      <c r="J27" s="216"/>
      <c r="K27" s="216"/>
      <c r="L27" s="216"/>
    </row>
    <row r="28" spans="1:12" ht="14.25" customHeight="1" x14ac:dyDescent="0.2">
      <c r="B28" s="8">
        <v>1</v>
      </c>
      <c r="C28" s="229" t="s">
        <v>126</v>
      </c>
      <c r="D28" s="230"/>
      <c r="E28" s="64" t="s">
        <v>127</v>
      </c>
      <c r="F28" s="244"/>
      <c r="G28" s="245"/>
      <c r="H28" s="224"/>
      <c r="I28" s="216"/>
      <c r="J28" s="216"/>
      <c r="K28" s="216"/>
      <c r="L28" s="216"/>
    </row>
    <row r="29" spans="1:12" ht="14.25" customHeight="1" x14ac:dyDescent="0.2">
      <c r="B29" s="9">
        <v>2</v>
      </c>
      <c r="C29" s="229" t="s">
        <v>128</v>
      </c>
      <c r="D29" s="230"/>
      <c r="E29" s="64" t="s">
        <v>129</v>
      </c>
      <c r="F29" s="244"/>
      <c r="G29" s="245"/>
      <c r="H29" s="224"/>
      <c r="I29" s="216"/>
      <c r="J29" s="216"/>
      <c r="K29" s="216"/>
      <c r="L29" s="216"/>
    </row>
    <row r="30" spans="1:12" ht="14.25" customHeight="1" x14ac:dyDescent="0.2">
      <c r="B30" s="9">
        <v>3</v>
      </c>
      <c r="C30" s="229" t="s">
        <v>130</v>
      </c>
      <c r="D30" s="230"/>
      <c r="E30" s="64" t="s">
        <v>131</v>
      </c>
      <c r="F30" s="61"/>
      <c r="G30" s="12"/>
      <c r="H30" s="12"/>
      <c r="I30" s="216"/>
      <c r="J30" s="216"/>
      <c r="K30" s="216"/>
      <c r="L30" s="216"/>
    </row>
    <row r="31" spans="1:12" ht="14.25" customHeight="1" thickBot="1" x14ac:dyDescent="0.25">
      <c r="B31" s="84">
        <v>4</v>
      </c>
      <c r="C31" s="251" t="s">
        <v>132</v>
      </c>
      <c r="D31" s="252"/>
      <c r="E31" s="85" t="s">
        <v>133</v>
      </c>
      <c r="F31" s="61"/>
      <c r="G31" s="12"/>
      <c r="H31" s="12"/>
      <c r="I31" s="216"/>
      <c r="J31" s="216"/>
      <c r="K31" s="216"/>
      <c r="L31" s="216"/>
    </row>
    <row r="32" spans="1:12" ht="42.75" customHeight="1" thickBot="1" x14ac:dyDescent="0.25">
      <c r="B32" s="217" t="s">
        <v>134</v>
      </c>
      <c r="C32" s="218"/>
      <c r="D32" s="218"/>
      <c r="E32" s="218"/>
      <c r="F32" s="219"/>
      <c r="G32" s="12"/>
      <c r="H32" s="12"/>
      <c r="I32" s="216"/>
      <c r="J32" s="216"/>
      <c r="K32" s="216"/>
      <c r="L32" s="216"/>
    </row>
    <row r="33" spans="2:12" ht="14.25" customHeight="1" x14ac:dyDescent="0.2">
      <c r="B33" s="231" t="s">
        <v>135</v>
      </c>
      <c r="C33" s="233" t="s">
        <v>136</v>
      </c>
      <c r="D33" s="234"/>
      <c r="E33" s="79" t="s">
        <v>137</v>
      </c>
      <c r="F33" s="126"/>
      <c r="G33" s="11"/>
      <c r="H33" s="12"/>
      <c r="I33" s="216"/>
      <c r="J33" s="216"/>
      <c r="K33" s="216"/>
      <c r="L33" s="216"/>
    </row>
    <row r="34" spans="2:12" ht="24.75" customHeight="1" x14ac:dyDescent="0.2">
      <c r="B34" s="232"/>
      <c r="C34" s="235"/>
      <c r="D34" s="236"/>
      <c r="E34" s="80" t="s">
        <v>138</v>
      </c>
      <c r="F34" s="126"/>
      <c r="G34" s="11"/>
      <c r="H34" s="12"/>
      <c r="I34" s="216"/>
      <c r="J34" s="216"/>
      <c r="K34" s="216"/>
      <c r="L34" s="216"/>
    </row>
    <row r="35" spans="2:12" ht="14.25" customHeight="1" x14ac:dyDescent="0.2">
      <c r="B35" s="81" t="s">
        <v>139</v>
      </c>
      <c r="C35" s="237" t="s">
        <v>140</v>
      </c>
      <c r="D35" s="238"/>
      <c r="E35" s="82">
        <v>1</v>
      </c>
      <c r="F35" s="126"/>
      <c r="G35" s="11"/>
      <c r="H35" s="12"/>
      <c r="I35" s="216"/>
      <c r="J35" s="216"/>
      <c r="K35" s="216"/>
      <c r="L35" s="216"/>
    </row>
    <row r="36" spans="2:12" ht="14.25" customHeight="1" x14ac:dyDescent="0.2">
      <c r="B36" s="81" t="s">
        <v>141</v>
      </c>
      <c r="C36" s="237" t="s">
        <v>142</v>
      </c>
      <c r="D36" s="238"/>
      <c r="E36" s="83">
        <v>0.9</v>
      </c>
      <c r="F36" s="126"/>
      <c r="G36" s="11"/>
      <c r="H36" s="12"/>
      <c r="I36" s="216"/>
      <c r="J36" s="216"/>
      <c r="K36" s="216"/>
      <c r="L36" s="216"/>
    </row>
    <row r="37" spans="2:12" ht="14.25" customHeight="1" x14ac:dyDescent="0.2">
      <c r="B37" s="81" t="s">
        <v>143</v>
      </c>
      <c r="C37" s="237" t="s">
        <v>144</v>
      </c>
      <c r="D37" s="238"/>
      <c r="E37" s="83">
        <v>0.8</v>
      </c>
      <c r="F37" s="126"/>
      <c r="G37" s="11"/>
      <c r="H37" s="12"/>
      <c r="I37" s="216"/>
      <c r="J37" s="216"/>
      <c r="K37" s="216"/>
      <c r="L37" s="216"/>
    </row>
    <row r="38" spans="2:12" ht="14.25" customHeight="1" x14ac:dyDescent="0.2">
      <c r="B38" s="81" t="s">
        <v>145</v>
      </c>
      <c r="C38" s="237" t="s">
        <v>146</v>
      </c>
      <c r="D38" s="238"/>
      <c r="E38" s="83">
        <v>0.7</v>
      </c>
      <c r="F38" s="126"/>
      <c r="G38" s="11"/>
      <c r="H38" s="12"/>
      <c r="I38" s="216"/>
      <c r="J38" s="216"/>
      <c r="K38" s="216"/>
      <c r="L38" s="216"/>
    </row>
    <row r="39" spans="2:12" ht="17.25" customHeight="1" x14ac:dyDescent="0.2">
      <c r="B39" s="81" t="s">
        <v>147</v>
      </c>
      <c r="C39" s="239" t="s">
        <v>148</v>
      </c>
      <c r="D39" s="239"/>
      <c r="E39" s="83">
        <v>0.5</v>
      </c>
      <c r="F39" s="126"/>
      <c r="G39" s="11"/>
      <c r="H39" s="12"/>
      <c r="I39" s="216"/>
      <c r="J39" s="216"/>
      <c r="K39" s="216"/>
      <c r="L39" s="216"/>
    </row>
    <row r="40" spans="2:12" ht="19.5" customHeight="1" x14ac:dyDescent="0.2">
      <c r="B40" s="77"/>
      <c r="C40" s="77"/>
      <c r="D40" s="77"/>
      <c r="E40" s="78"/>
      <c r="F40" s="126"/>
      <c r="G40" s="11"/>
      <c r="H40" s="12"/>
      <c r="I40" s="12"/>
      <c r="J40" s="12"/>
      <c r="K40" s="11"/>
      <c r="L40" s="52"/>
    </row>
    <row r="41" spans="2:12" ht="124.5" customHeight="1" x14ac:dyDescent="0.2">
      <c r="B41" s="228" t="s">
        <v>149</v>
      </c>
      <c r="C41" s="228"/>
      <c r="D41" s="228"/>
      <c r="E41" s="228"/>
      <c r="F41" s="228"/>
      <c r="G41" s="228"/>
      <c r="H41" s="228"/>
      <c r="I41" s="228"/>
      <c r="J41" s="228"/>
      <c r="K41" s="11"/>
      <c r="L41" s="52"/>
    </row>
    <row r="42" spans="2:12" ht="21" customHeight="1" x14ac:dyDescent="0.2">
      <c r="B42" s="220"/>
      <c r="C42" s="221"/>
      <c r="D42" s="221"/>
      <c r="E42" s="221"/>
      <c r="F42" s="221"/>
      <c r="G42" s="221"/>
      <c r="H42" s="221"/>
      <c r="I42" s="221"/>
      <c r="J42" s="221"/>
      <c r="K42" s="221"/>
      <c r="L42" s="221"/>
    </row>
    <row r="43" spans="2:12" ht="12.75" x14ac:dyDescent="0.2">
      <c r="B43" s="1"/>
      <c r="C43" s="1"/>
      <c r="D43" s="1"/>
      <c r="E43" s="66"/>
      <c r="F43" s="66"/>
      <c r="G43" s="1"/>
      <c r="H43" s="1"/>
      <c r="I43" s="1"/>
      <c r="J43" s="1"/>
    </row>
    <row r="44" spans="2:12" ht="12.75" x14ac:dyDescent="0.2">
      <c r="H44" s="1"/>
      <c r="I44" s="1"/>
      <c r="J44" s="1"/>
    </row>
    <row r="45" spans="2:12" ht="12.75" x14ac:dyDescent="0.2">
      <c r="H45" s="1"/>
      <c r="I45" s="1"/>
      <c r="J45" s="1"/>
    </row>
    <row r="46" spans="2:12" ht="12.75" x14ac:dyDescent="0.2">
      <c r="H46" s="1"/>
      <c r="I46" s="1"/>
      <c r="J46" s="1"/>
    </row>
    <row r="47" spans="2:12" ht="12.75" x14ac:dyDescent="0.2">
      <c r="H47" s="1"/>
      <c r="I47" s="1"/>
      <c r="J47" s="1"/>
    </row>
    <row r="48" spans="2:12" ht="12.75" x14ac:dyDescent="0.2">
      <c r="H48" s="1"/>
      <c r="I48" s="1"/>
      <c r="J48" s="1"/>
    </row>
  </sheetData>
  <sheetProtection algorithmName="SHA-512" hashValue="N5aHYPMQ/AjgXom5QlFztZWrRNQDfoEFvWGUm7ZcwqjTyLqLi3+M/2aiEO4fg4WT+B2OcKVtY66vU3y+wHXqKQ==" saltValue="eXF8NMxKWFJ3jLQtYcV2wA==" spinCount="100000" sheet="1" formatCells="0" formatColumns="0" formatRows="0"/>
  <protectedRanges>
    <protectedRange sqref="J2" name="Intervallo5"/>
    <protectedRange sqref="C4:J7 A4:A7" name="Intervallo1"/>
    <protectedRange sqref="G10:G21" name="Intervallo2"/>
    <protectedRange sqref="I10:I21" name="Intervallo3"/>
    <protectedRange sqref="K4:K5" name="Intervallo1_1"/>
    <protectedRange sqref="K10:K13" name="Intervallo3_1"/>
  </protectedRanges>
  <mergeCells count="45">
    <mergeCell ref="E11:F11"/>
    <mergeCell ref="E12:F12"/>
    <mergeCell ref="E13:F13"/>
    <mergeCell ref="D7:L7"/>
    <mergeCell ref="C31:D31"/>
    <mergeCell ref="A7:C7"/>
    <mergeCell ref="E14:F14"/>
    <mergeCell ref="E15:F15"/>
    <mergeCell ref="E16:F16"/>
    <mergeCell ref="E17:F17"/>
    <mergeCell ref="E10:F10"/>
    <mergeCell ref="E9:F9"/>
    <mergeCell ref="E18:F18"/>
    <mergeCell ref="C27:D27"/>
    <mergeCell ref="C28:D28"/>
    <mergeCell ref="C29:D29"/>
    <mergeCell ref="A1:K1"/>
    <mergeCell ref="A2:K2"/>
    <mergeCell ref="A4:C4"/>
    <mergeCell ref="A5:C5"/>
    <mergeCell ref="A6:C6"/>
    <mergeCell ref="D4:L4"/>
    <mergeCell ref="D5:L5"/>
    <mergeCell ref="D6:L6"/>
    <mergeCell ref="E22:F22"/>
    <mergeCell ref="E19:F19"/>
    <mergeCell ref="E20:F20"/>
    <mergeCell ref="E21:F21"/>
    <mergeCell ref="F26:G29"/>
    <mergeCell ref="I27:L39"/>
    <mergeCell ref="B32:F32"/>
    <mergeCell ref="B42:L42"/>
    <mergeCell ref="B23:G24"/>
    <mergeCell ref="H23:H24"/>
    <mergeCell ref="H27:H29"/>
    <mergeCell ref="C26:E26"/>
    <mergeCell ref="B41:J41"/>
    <mergeCell ref="C30:D30"/>
    <mergeCell ref="B33:B34"/>
    <mergeCell ref="C33:D34"/>
    <mergeCell ref="C35:D35"/>
    <mergeCell ref="C36:D36"/>
    <mergeCell ref="C37:D37"/>
    <mergeCell ref="C38:D38"/>
    <mergeCell ref="C39:D39"/>
  </mergeCells>
  <phoneticPr fontId="5" type="noConversion"/>
  <pageMargins left="0.70866141732283472" right="0.70866141732283472" top="0.55118110236220474" bottom="0.15748031496062992" header="0.31496062992125984" footer="0.31496062992125984"/>
  <pageSetup paperSize="8" scale="4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9"/>
  <sheetViews>
    <sheetView zoomScaleNormal="100" zoomScaleSheetLayoutView="100" workbookViewId="0">
      <selection activeCell="A11" sqref="A11:A16"/>
    </sheetView>
  </sheetViews>
  <sheetFormatPr defaultColWidth="9.42578125" defaultRowHeight="24.95" customHeight="1" x14ac:dyDescent="0.25"/>
  <cols>
    <col min="1" max="1" width="150.5703125" style="4" customWidth="1"/>
    <col min="2" max="16384" width="9.42578125" style="4"/>
  </cols>
  <sheetData>
    <row r="1" spans="1:1" ht="24.95" customHeight="1" x14ac:dyDescent="0.25">
      <c r="A1" s="47" t="s">
        <v>150</v>
      </c>
    </row>
    <row r="2" spans="1:1" ht="13.5" customHeight="1" x14ac:dyDescent="0.25">
      <c r="A2" s="5"/>
    </row>
    <row r="3" spans="1:1" ht="24.95" customHeight="1" x14ac:dyDescent="0.25">
      <c r="A3" s="5" t="s">
        <v>151</v>
      </c>
    </row>
    <row r="4" spans="1:1" ht="24.95" customHeight="1" x14ac:dyDescent="0.25">
      <c r="A4" s="5" t="s">
        <v>152</v>
      </c>
    </row>
    <row r="5" spans="1:1" ht="30" customHeight="1" x14ac:dyDescent="0.25">
      <c r="A5" s="5" t="s">
        <v>153</v>
      </c>
    </row>
    <row r="6" spans="1:1" ht="24.95" customHeight="1" x14ac:dyDescent="0.25">
      <c r="A6" s="5" t="s">
        <v>154</v>
      </c>
    </row>
    <row r="7" spans="1:1" ht="12" customHeight="1" x14ac:dyDescent="0.25">
      <c r="A7" s="5"/>
    </row>
    <row r="8" spans="1:1" ht="24.95" customHeight="1" x14ac:dyDescent="0.25">
      <c r="A8" s="14" t="s">
        <v>155</v>
      </c>
    </row>
    <row r="9" spans="1:1" ht="15" x14ac:dyDescent="0.25">
      <c r="A9" s="48" t="s">
        <v>156</v>
      </c>
    </row>
    <row r="10" spans="1:1" ht="15" x14ac:dyDescent="0.25">
      <c r="A10" s="48" t="s">
        <v>157</v>
      </c>
    </row>
    <row r="11" spans="1:1" ht="15" x14ac:dyDescent="0.25">
      <c r="A11" s="48"/>
    </row>
    <row r="12" spans="1:1" ht="15" x14ac:dyDescent="0.25">
      <c r="A12" s="48"/>
    </row>
    <row r="13" spans="1:1" ht="15" x14ac:dyDescent="0.25">
      <c r="A13" s="48"/>
    </row>
    <row r="14" spans="1:1" ht="15" x14ac:dyDescent="0.25">
      <c r="A14" s="48"/>
    </row>
    <row r="15" spans="1:1" ht="15" x14ac:dyDescent="0.25">
      <c r="A15" s="48"/>
    </row>
    <row r="16" spans="1:1" ht="15" x14ac:dyDescent="0.25">
      <c r="A16" s="48"/>
    </row>
    <row r="17" spans="1:1" ht="24.95" customHeight="1" x14ac:dyDescent="0.25">
      <c r="A17" s="14" t="s">
        <v>158</v>
      </c>
    </row>
    <row r="18" spans="1:1" ht="60" x14ac:dyDescent="0.25">
      <c r="A18" s="48" t="s">
        <v>159</v>
      </c>
    </row>
    <row r="19" spans="1:1" ht="15" x14ac:dyDescent="0.25">
      <c r="A19" s="124" t="s">
        <v>157</v>
      </c>
    </row>
  </sheetData>
  <sheetProtection algorithmName="SHA-512" hashValue="Fmi/RsQMegJSfglVIemZ2JxvPkpX36ErfQ+wndcKKqbB10bgltQxmHhmSJ5xEeIZcabp0/Gm3iT+mOSdji17Xg==" saltValue="YIJ0BhcKR2K2w01/SACJgA==" spinCount="100000" sheet="1" objects="1" scenarios="1"/>
  <phoneticPr fontId="5" type="noConversion"/>
  <printOptions horizontalCentered="1"/>
  <pageMargins left="0" right="0" top="0.39370078740157483" bottom="0" header="0.51181102362204722" footer="0.51181102362204722"/>
  <pageSetup paperSize="8" scale="9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F90EE-FE8C-4710-8F03-444D42EA9E34}">
  <sheetPr>
    <tabColor rgb="FFFFFF00"/>
  </sheetPr>
  <dimension ref="A1:O28"/>
  <sheetViews>
    <sheetView zoomScaleNormal="100" zoomScaleSheetLayoutView="100" workbookViewId="0">
      <selection activeCell="B10" sqref="B10:L10"/>
    </sheetView>
  </sheetViews>
  <sheetFormatPr defaultColWidth="9.140625" defaultRowHeight="11.25" x14ac:dyDescent="0.2"/>
  <cols>
    <col min="1" max="1" width="20.85546875" style="2" customWidth="1"/>
    <col min="2" max="3" width="8.42578125" style="2" customWidth="1"/>
    <col min="4" max="4" width="22.5703125" style="2" customWidth="1"/>
    <col min="5" max="5" width="53.7109375" style="2" customWidth="1"/>
    <col min="6" max="7" width="7.140625" style="2" customWidth="1"/>
    <col min="8" max="8" width="7.85546875" style="2" customWidth="1"/>
    <col min="9" max="9" width="2" style="2" bestFit="1" customWidth="1"/>
    <col min="10" max="10" width="11.5703125" style="2" customWidth="1"/>
    <col min="11" max="11" width="10.5703125" style="2" customWidth="1"/>
    <col min="12" max="12" width="29.28515625" style="10" customWidth="1"/>
    <col min="13" max="16384" width="9.140625" style="2"/>
  </cols>
  <sheetData>
    <row r="1" spans="1:12" s="1" customFormat="1" ht="30" customHeight="1" x14ac:dyDescent="0.2">
      <c r="A1" s="276" t="s">
        <v>160</v>
      </c>
      <c r="B1" s="277"/>
      <c r="C1" s="277"/>
      <c r="D1" s="277"/>
      <c r="E1" s="277"/>
      <c r="F1" s="277"/>
      <c r="G1" s="277"/>
      <c r="H1" s="277"/>
      <c r="I1" s="277"/>
      <c r="J1" s="277"/>
      <c r="K1" s="277"/>
      <c r="L1" s="278"/>
    </row>
    <row r="2" spans="1:12" s="1" customFormat="1" ht="21" customHeight="1" x14ac:dyDescent="0.2">
      <c r="A2" s="279" t="s">
        <v>37</v>
      </c>
      <c r="B2" s="280"/>
      <c r="C2" s="281" t="s">
        <v>161</v>
      </c>
      <c r="D2" s="281"/>
      <c r="E2" s="281"/>
      <c r="F2" s="281"/>
      <c r="G2" s="281"/>
      <c r="H2" s="281"/>
      <c r="I2" s="281"/>
      <c r="J2" s="281"/>
      <c r="K2" s="281"/>
      <c r="L2" s="282"/>
    </row>
    <row r="3" spans="1:12" s="1" customFormat="1" ht="83.25" customHeight="1" x14ac:dyDescent="0.2">
      <c r="A3" s="283" t="s">
        <v>81</v>
      </c>
      <c r="B3" s="284"/>
      <c r="C3" s="250" t="s">
        <v>162</v>
      </c>
      <c r="D3" s="285"/>
      <c r="E3" s="285"/>
      <c r="F3" s="285"/>
      <c r="G3" s="285"/>
      <c r="H3" s="285"/>
      <c r="I3" s="285"/>
      <c r="J3" s="285"/>
      <c r="K3" s="285"/>
      <c r="L3" s="286"/>
    </row>
    <row r="4" spans="1:12" s="1" customFormat="1" ht="81.75" customHeight="1" x14ac:dyDescent="0.2">
      <c r="A4" s="283" t="s">
        <v>41</v>
      </c>
      <c r="B4" s="284"/>
      <c r="C4" s="250" t="s">
        <v>163</v>
      </c>
      <c r="D4" s="285"/>
      <c r="E4" s="285"/>
      <c r="F4" s="285"/>
      <c r="G4" s="285"/>
      <c r="H4" s="285"/>
      <c r="I4" s="285"/>
      <c r="J4" s="285"/>
      <c r="K4" s="285"/>
      <c r="L4" s="286"/>
    </row>
    <row r="5" spans="1:12" s="1" customFormat="1" ht="81.75" customHeight="1" x14ac:dyDescent="0.2">
      <c r="A5" s="255" t="s">
        <v>164</v>
      </c>
      <c r="B5" s="256"/>
      <c r="C5" s="256"/>
      <c r="D5" s="256"/>
      <c r="E5" s="256"/>
      <c r="F5" s="256"/>
      <c r="G5" s="256"/>
      <c r="H5" s="256"/>
      <c r="I5" s="256"/>
      <c r="J5" s="256"/>
      <c r="K5" s="256"/>
      <c r="L5" s="257"/>
    </row>
    <row r="6" spans="1:12" s="1" customFormat="1" ht="25.5" customHeight="1" x14ac:dyDescent="0.2">
      <c r="A6" s="287" t="s">
        <v>165</v>
      </c>
      <c r="B6" s="288"/>
      <c r="C6" s="288"/>
      <c r="D6" s="288"/>
      <c r="E6" s="288"/>
      <c r="F6" s="288"/>
      <c r="G6" s="288"/>
      <c r="H6" s="288"/>
      <c r="I6" s="288"/>
      <c r="J6" s="288"/>
      <c r="K6" s="288"/>
      <c r="L6" s="289"/>
    </row>
    <row r="7" spans="1:12" s="41" customFormat="1" ht="212.25" customHeight="1" x14ac:dyDescent="0.25">
      <c r="A7" s="114" t="s">
        <v>166</v>
      </c>
      <c r="B7" s="264" t="s">
        <v>167</v>
      </c>
      <c r="C7" s="262"/>
      <c r="D7" s="262"/>
      <c r="E7" s="262"/>
      <c r="F7" s="262"/>
      <c r="G7" s="262"/>
      <c r="H7" s="262"/>
      <c r="I7" s="262"/>
      <c r="J7" s="262"/>
      <c r="K7" s="262"/>
      <c r="L7" s="263"/>
    </row>
    <row r="8" spans="1:12" s="41" customFormat="1" ht="69.75" customHeight="1" x14ac:dyDescent="0.25">
      <c r="A8" s="42" t="s">
        <v>168</v>
      </c>
      <c r="B8" s="264" t="s">
        <v>169</v>
      </c>
      <c r="C8" s="290"/>
      <c r="D8" s="290"/>
      <c r="E8" s="290"/>
      <c r="F8" s="290"/>
      <c r="G8" s="290"/>
      <c r="H8" s="290"/>
      <c r="I8" s="290"/>
      <c r="J8" s="290"/>
      <c r="K8" s="290"/>
      <c r="L8" s="291"/>
    </row>
    <row r="9" spans="1:12" s="41" customFormat="1" ht="125.25" customHeight="1" x14ac:dyDescent="0.25">
      <c r="A9" s="42" t="s">
        <v>170</v>
      </c>
      <c r="B9" s="264" t="s">
        <v>171</v>
      </c>
      <c r="C9" s="262"/>
      <c r="D9" s="262"/>
      <c r="E9" s="262"/>
      <c r="F9" s="262"/>
      <c r="G9" s="262"/>
      <c r="H9" s="262"/>
      <c r="I9" s="262"/>
      <c r="J9" s="262"/>
      <c r="K9" s="262"/>
      <c r="L9" s="263"/>
    </row>
    <row r="10" spans="1:12" s="41" customFormat="1" ht="89.25" customHeight="1" x14ac:dyDescent="0.25">
      <c r="A10" s="42" t="s">
        <v>172</v>
      </c>
      <c r="B10" s="261" t="s">
        <v>173</v>
      </c>
      <c r="C10" s="262"/>
      <c r="D10" s="262"/>
      <c r="E10" s="262"/>
      <c r="F10" s="262"/>
      <c r="G10" s="262"/>
      <c r="H10" s="262"/>
      <c r="I10" s="262"/>
      <c r="J10" s="262"/>
      <c r="K10" s="262"/>
      <c r="L10" s="263"/>
    </row>
    <row r="11" spans="1:12" s="1" customFormat="1" ht="25.5" customHeight="1" x14ac:dyDescent="0.2">
      <c r="A11" s="287" t="s">
        <v>174</v>
      </c>
      <c r="B11" s="288"/>
      <c r="C11" s="288"/>
      <c r="D11" s="288"/>
      <c r="E11" s="288"/>
      <c r="F11" s="288"/>
      <c r="G11" s="288"/>
      <c r="H11" s="288"/>
      <c r="I11" s="288"/>
      <c r="J11" s="288"/>
      <c r="K11" s="288"/>
      <c r="L11" s="289"/>
    </row>
    <row r="12" spans="1:12" s="41" customFormat="1" ht="78" customHeight="1" x14ac:dyDescent="0.25">
      <c r="A12" s="43" t="s">
        <v>175</v>
      </c>
      <c r="B12" s="271" t="s">
        <v>176</v>
      </c>
      <c r="C12" s="262"/>
      <c r="D12" s="262"/>
      <c r="E12" s="262"/>
      <c r="F12" s="262"/>
      <c r="G12" s="262"/>
      <c r="H12" s="262"/>
      <c r="I12" s="262"/>
      <c r="J12" s="262"/>
      <c r="K12" s="262"/>
      <c r="L12" s="263"/>
    </row>
    <row r="13" spans="1:12" s="41" customFormat="1" ht="61.5" customHeight="1" x14ac:dyDescent="0.25">
      <c r="A13" s="43" t="s">
        <v>177</v>
      </c>
      <c r="B13" s="271" t="s">
        <v>178</v>
      </c>
      <c r="C13" s="262"/>
      <c r="D13" s="262"/>
      <c r="E13" s="262"/>
      <c r="F13" s="262"/>
      <c r="G13" s="262"/>
      <c r="H13" s="262"/>
      <c r="I13" s="262"/>
      <c r="J13" s="262"/>
      <c r="K13" s="262"/>
      <c r="L13" s="263"/>
    </row>
    <row r="14" spans="1:12" s="41" customFormat="1" ht="96.75" customHeight="1" x14ac:dyDescent="0.25">
      <c r="A14" s="43" t="s">
        <v>179</v>
      </c>
      <c r="B14" s="271" t="s">
        <v>180</v>
      </c>
      <c r="C14" s="262"/>
      <c r="D14" s="262"/>
      <c r="E14" s="262"/>
      <c r="F14" s="262"/>
      <c r="G14" s="262"/>
      <c r="H14" s="262"/>
      <c r="I14" s="262"/>
      <c r="J14" s="262"/>
      <c r="K14" s="262"/>
      <c r="L14" s="263"/>
    </row>
    <row r="15" spans="1:12" ht="12.75" x14ac:dyDescent="0.2">
      <c r="A15" s="268"/>
      <c r="B15" s="269"/>
      <c r="C15" s="269"/>
      <c r="D15" s="269"/>
      <c r="E15" s="269"/>
      <c r="F15" s="269"/>
      <c r="G15" s="269"/>
      <c r="H15" s="269"/>
      <c r="I15" s="269"/>
      <c r="J15" s="269"/>
      <c r="K15" s="269"/>
      <c r="L15" s="270"/>
    </row>
    <row r="16" spans="1:12" s="41" customFormat="1" ht="175.5" customHeight="1" x14ac:dyDescent="0.25">
      <c r="A16" s="44" t="s">
        <v>181</v>
      </c>
      <c r="B16" s="265" t="s">
        <v>182</v>
      </c>
      <c r="C16" s="266"/>
      <c r="D16" s="266"/>
      <c r="E16" s="266"/>
      <c r="F16" s="266"/>
      <c r="G16" s="266"/>
      <c r="H16" s="266"/>
      <c r="I16" s="266"/>
      <c r="J16" s="266"/>
      <c r="K16" s="266"/>
      <c r="L16" s="267"/>
    </row>
    <row r="17" spans="1:15" s="50" customFormat="1" ht="65.25" customHeight="1" x14ac:dyDescent="0.2">
      <c r="A17" s="49" t="s">
        <v>183</v>
      </c>
      <c r="B17" s="258" t="s">
        <v>184</v>
      </c>
      <c r="C17" s="259"/>
      <c r="D17" s="259"/>
      <c r="E17" s="259"/>
      <c r="F17" s="259"/>
      <c r="G17" s="259"/>
      <c r="H17" s="259"/>
      <c r="I17" s="259"/>
      <c r="J17" s="259"/>
      <c r="K17" s="259"/>
      <c r="L17" s="260"/>
    </row>
    <row r="18" spans="1:15" ht="12.75" x14ac:dyDescent="0.2">
      <c r="A18" s="1"/>
      <c r="B18" s="1"/>
      <c r="C18" s="1"/>
      <c r="D18" s="1"/>
      <c r="E18" s="1"/>
      <c r="F18" s="1"/>
      <c r="G18" s="1"/>
      <c r="H18" s="1"/>
      <c r="I18" s="1"/>
      <c r="J18" s="1"/>
      <c r="K18" s="1"/>
    </row>
    <row r="19" spans="1:15" ht="58.5" customHeight="1" x14ac:dyDescent="0.2">
      <c r="A19" s="272"/>
      <c r="B19" s="272"/>
      <c r="C19" s="272"/>
      <c r="D19" s="272"/>
      <c r="E19" s="272"/>
      <c r="F19" s="272"/>
      <c r="G19" s="272"/>
      <c r="H19" s="272"/>
      <c r="I19" s="272"/>
      <c r="J19" s="272"/>
      <c r="K19" s="272"/>
      <c r="L19" s="272"/>
      <c r="M19" s="70"/>
      <c r="N19" s="70"/>
      <c r="O19" s="70"/>
    </row>
    <row r="20" spans="1:15" ht="15" x14ac:dyDescent="0.2">
      <c r="A20" s="75"/>
      <c r="B20" s="50"/>
      <c r="C20" s="50"/>
      <c r="D20" s="50"/>
      <c r="E20" s="50"/>
      <c r="F20" s="50"/>
      <c r="G20" s="50"/>
      <c r="H20" s="50"/>
      <c r="I20" s="50"/>
      <c r="J20" s="50"/>
      <c r="K20" s="50"/>
      <c r="L20" s="50"/>
      <c r="M20" s="50"/>
      <c r="N20" s="50"/>
      <c r="O20" s="50"/>
    </row>
    <row r="21" spans="1:15" ht="15" x14ac:dyDescent="0.2">
      <c r="A21" s="75"/>
      <c r="B21" s="50"/>
      <c r="C21" s="50"/>
      <c r="D21" s="50"/>
      <c r="E21" s="50"/>
      <c r="F21" s="50"/>
      <c r="G21" s="50"/>
      <c r="H21" s="50"/>
      <c r="I21" s="50"/>
      <c r="J21" s="50"/>
      <c r="K21" s="50"/>
      <c r="L21" s="50"/>
      <c r="M21" s="50"/>
      <c r="N21" s="50"/>
      <c r="O21" s="50"/>
    </row>
    <row r="22" spans="1:15" ht="15" x14ac:dyDescent="0.2">
      <c r="A22" s="75"/>
      <c r="B22" s="50"/>
      <c r="C22" s="50"/>
      <c r="D22" s="50"/>
      <c r="E22" s="50"/>
      <c r="F22" s="50"/>
      <c r="G22" s="50"/>
      <c r="H22" s="50"/>
      <c r="I22" s="50"/>
      <c r="J22" s="50"/>
      <c r="K22" s="50"/>
      <c r="L22" s="50"/>
      <c r="M22" s="50"/>
      <c r="N22" s="50"/>
      <c r="O22" s="50"/>
    </row>
    <row r="23" spans="1:15" ht="15" x14ac:dyDescent="0.2">
      <c r="A23" s="68"/>
      <c r="B23" s="50"/>
      <c r="C23" s="50"/>
      <c r="D23" s="50"/>
      <c r="E23" s="50"/>
      <c r="F23" s="50"/>
      <c r="G23" s="50"/>
      <c r="H23" s="50"/>
      <c r="I23" s="50"/>
      <c r="J23" s="50"/>
      <c r="K23" s="50"/>
      <c r="L23" s="50"/>
      <c r="M23" s="50"/>
      <c r="N23" s="50"/>
      <c r="O23" s="50"/>
    </row>
    <row r="24" spans="1:15" ht="51" customHeight="1" x14ac:dyDescent="0.2">
      <c r="A24" s="273"/>
      <c r="B24" s="273"/>
      <c r="C24" s="273"/>
      <c r="D24" s="273"/>
      <c r="E24" s="273"/>
      <c r="F24" s="273"/>
      <c r="G24" s="273"/>
      <c r="H24" s="273"/>
      <c r="I24" s="273"/>
      <c r="J24" s="273"/>
      <c r="K24" s="273"/>
      <c r="L24" s="273"/>
      <c r="M24" s="50"/>
      <c r="N24" s="50"/>
      <c r="O24" s="50"/>
    </row>
    <row r="25" spans="1:15" ht="15" x14ac:dyDescent="0.2">
      <c r="A25" s="75"/>
      <c r="B25" s="50"/>
      <c r="C25" s="50"/>
      <c r="D25" s="50"/>
      <c r="E25" s="50"/>
      <c r="F25" s="50"/>
      <c r="G25" s="50"/>
      <c r="H25" s="50"/>
      <c r="I25" s="50"/>
      <c r="J25" s="50"/>
      <c r="K25" s="50"/>
      <c r="L25" s="50"/>
      <c r="M25" s="50"/>
      <c r="N25" s="50"/>
      <c r="O25" s="50"/>
    </row>
    <row r="26" spans="1:15" ht="15" x14ac:dyDescent="0.2">
      <c r="A26" s="75"/>
      <c r="B26" s="50"/>
      <c r="C26" s="50"/>
      <c r="D26" s="50"/>
      <c r="E26" s="50"/>
      <c r="F26" s="50"/>
      <c r="G26" s="50"/>
      <c r="H26" s="50"/>
      <c r="I26" s="50"/>
      <c r="J26" s="50"/>
      <c r="K26" s="50"/>
      <c r="L26" s="50"/>
      <c r="M26" s="50"/>
      <c r="N26" s="50"/>
      <c r="O26" s="50"/>
    </row>
    <row r="27" spans="1:15" ht="15" x14ac:dyDescent="0.25">
      <c r="A27" s="76"/>
      <c r="B27"/>
      <c r="C27"/>
      <c r="D27"/>
      <c r="E27"/>
      <c r="F27"/>
      <c r="G27"/>
      <c r="H27"/>
      <c r="I27"/>
      <c r="J27"/>
      <c r="K27"/>
      <c r="L27"/>
      <c r="M27"/>
      <c r="N27"/>
      <c r="O27"/>
    </row>
    <row r="28" spans="1:15" ht="15" x14ac:dyDescent="0.25">
      <c r="A28" s="274"/>
      <c r="B28" s="275"/>
      <c r="C28" s="275"/>
      <c r="D28" s="275"/>
      <c r="E28" s="275"/>
      <c r="F28" s="275"/>
      <c r="G28" s="275"/>
      <c r="H28" s="275"/>
      <c r="I28" s="275"/>
      <c r="J28" s="275"/>
      <c r="K28" s="275"/>
      <c r="L28" s="275"/>
      <c r="M28" s="275"/>
      <c r="N28" s="275"/>
      <c r="O28" s="275"/>
    </row>
  </sheetData>
  <sheetProtection algorithmName="SHA-512" hashValue="cvHI1gbW+4eYCBrPfDusILAwwgQWdDRp6ldUmNELX+xMVrUmsTYH20t3UfsDt2L+O1YjtfLUzD/Fn5GZTid02g==" saltValue="eNWpuoA7ya/eBYmY2ynTEw==" spinCount="100000" sheet="1" formatCells="0" formatColumns="0" formatRows="0"/>
  <protectedRanges>
    <protectedRange sqref="K1" name="Intervallo5"/>
    <protectedRange sqref="A2:K5 A13:K14 A7:K8 A16:K16 A10:K10 A9 A12" name="Intervallo1"/>
    <protectedRange sqref="L2:L3" name="Intervallo1_1"/>
    <protectedRange sqref="A17:K17" name="Intervallo1_2"/>
    <protectedRange sqref="B9:K9" name="Intervallo1_3_1"/>
    <protectedRange sqref="B12:K12" name="Intervallo1_4"/>
  </protectedRanges>
  <mergeCells count="23">
    <mergeCell ref="A19:L19"/>
    <mergeCell ref="A24:L24"/>
    <mergeCell ref="A28:O28"/>
    <mergeCell ref="A1:L1"/>
    <mergeCell ref="A2:B2"/>
    <mergeCell ref="C2:L2"/>
    <mergeCell ref="A3:B3"/>
    <mergeCell ref="C3:L3"/>
    <mergeCell ref="A4:B4"/>
    <mergeCell ref="C4:L4"/>
    <mergeCell ref="B13:L13"/>
    <mergeCell ref="B14:L14"/>
    <mergeCell ref="A11:L11"/>
    <mergeCell ref="A6:L6"/>
    <mergeCell ref="B7:L7"/>
    <mergeCell ref="B8:L8"/>
    <mergeCell ref="A5:L5"/>
    <mergeCell ref="B17:L17"/>
    <mergeCell ref="B10:L10"/>
    <mergeCell ref="B9:L9"/>
    <mergeCell ref="B16:L16"/>
    <mergeCell ref="A15:L15"/>
    <mergeCell ref="B12:L12"/>
  </mergeCells>
  <pageMargins left="0.70866141732283472" right="0.70866141732283472" top="0.55118110236220474" bottom="0.15748031496062992" header="0.31496062992125984" footer="0.31496062992125984"/>
  <pageSetup scale="3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44654095B2E874BBF4FDFA1E86F198C" ma:contentTypeVersion="2" ma:contentTypeDescription="Creare un nuovo documento." ma:contentTypeScope="" ma:versionID="1b8dcc991264248c41c9225c21dab030">
  <xsd:schema xmlns:xsd="http://www.w3.org/2001/XMLSchema" xmlns:xs="http://www.w3.org/2001/XMLSchema" xmlns:p="http://schemas.microsoft.com/office/2006/metadata/properties" xmlns:ns2="032bb8e4-4650-4ebc-8056-a6f7806deb8a" targetNamespace="http://schemas.microsoft.com/office/2006/metadata/properties" ma:root="true" ma:fieldsID="4f884125cb54c439c23782370c228640" ns2:_="">
    <xsd:import namespace="032bb8e4-4650-4ebc-8056-a6f7806deb8a"/>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2bb8e4-4650-4ebc-8056-a6f7806deb8a" elementFormDefault="qualified">
    <xsd:import namespace="http://schemas.microsoft.com/office/2006/documentManagement/types"/>
    <xsd:import namespace="http://schemas.microsoft.com/office/infopath/2007/PartnerControls"/>
    <xsd:element name="SharedWithUsers" ma:index="8"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ma:readOnly="true"/>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26D3F6A-22B1-445C-ACEC-ED343E34F1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32bb8e4-4650-4ebc-8056-a6f7806deb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833A9BF-D755-45A7-8800-0CB6A2247CF6}">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EE00AE35-A9B1-42D2-BFDF-BB1B9FA058D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4</vt:i4>
      </vt:variant>
    </vt:vector>
  </HeadingPairs>
  <TitlesOfParts>
    <vt:vector size="9" baseType="lpstr">
      <vt:lpstr>Obiettivi FUNZ_RESP</vt:lpstr>
      <vt:lpstr>Scheda Ass,Mon,Sint Obiettivi</vt:lpstr>
      <vt:lpstr>Scheda comportamenti Funz_ resp</vt:lpstr>
      <vt:lpstr>RELAZIONE DI SINTESI</vt:lpstr>
      <vt:lpstr>Istruzioni Compilazione</vt:lpstr>
      <vt:lpstr>'Istruzioni Compilazione'!Area_stampa</vt:lpstr>
      <vt:lpstr>'Obiettivi FUNZ_RESP'!Area_stampa</vt:lpstr>
      <vt:lpstr>'Scheda Ass,Mon,Sint Obiettivi'!Area_stampa</vt:lpstr>
      <vt:lpstr>'Scheda comportamenti Funz_ resp'!Area_stampa</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Lorella</dc:creator>
  <cp:keywords/>
  <dc:description/>
  <cp:lastModifiedBy>petrone@unina.it</cp:lastModifiedBy>
  <cp:revision/>
  <cp:lastPrinted>2026-03-11T12:55:51Z</cp:lastPrinted>
  <dcterms:created xsi:type="dcterms:W3CDTF">2014-11-14T17:12:20Z</dcterms:created>
  <dcterms:modified xsi:type="dcterms:W3CDTF">2026-03-30T08:48:29Z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0x010100744654095B2E874BBF4FDFA1E86F198C</vt:lpwstr>
  </property>
  <property fmtid="{D5CDD505-2E9C-101B-9397-08002B2CF9AE}" pid="3" name="MSIP_Label_2ad0b24d-6422-44b0-b3de-abb3a9e8c81a_Enabled">
    <vt:lpwstr>true</vt:lpwstr>
  </property>
  <property fmtid="{D5CDD505-2E9C-101B-9397-08002B2CF9AE}" pid="4" name="MSIP_Label_2ad0b24d-6422-44b0-b3de-abb3a9e8c81a_SetDate">
    <vt:lpwstr>2023-04-21T08:34:06Z</vt:lpwstr>
  </property>
  <property fmtid="{D5CDD505-2E9C-101B-9397-08002B2CF9AE}" pid="5" name="MSIP_Label_2ad0b24d-6422-44b0-b3de-abb3a9e8c81a_Method">
    <vt:lpwstr>Standard</vt:lpwstr>
  </property>
  <property fmtid="{D5CDD505-2E9C-101B-9397-08002B2CF9AE}" pid="6" name="MSIP_Label_2ad0b24d-6422-44b0-b3de-abb3a9e8c81a_Name">
    <vt:lpwstr>defa4170-0d19-0005-0004-bc88714345d2</vt:lpwstr>
  </property>
  <property fmtid="{D5CDD505-2E9C-101B-9397-08002B2CF9AE}" pid="7" name="MSIP_Label_2ad0b24d-6422-44b0-b3de-abb3a9e8c81a_SiteId">
    <vt:lpwstr>2fcfe26a-bb62-46b0-b1e3-28f9da0c45fd</vt:lpwstr>
  </property>
  <property fmtid="{D5CDD505-2E9C-101B-9397-08002B2CF9AE}" pid="8" name="MSIP_Label_2ad0b24d-6422-44b0-b3de-abb3a9e8c81a_ActionId">
    <vt:lpwstr>272c7f52-9f7d-4427-9056-20a810fd8002</vt:lpwstr>
  </property>
  <property fmtid="{D5CDD505-2E9C-101B-9397-08002B2CF9AE}" pid="9" name="MSIP_Label_2ad0b24d-6422-44b0-b3de-abb3a9e8c81a_ContentBits">
    <vt:lpwstr>0</vt:lpwstr>
  </property>
</Properties>
</file>