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C:\Users\fiorella.guancia\Documents\2026\EXCEL - UFFICI STAFF 2026 SCHEDE DI MONITORAGGIO\"/>
    </mc:Choice>
  </mc:AlternateContent>
  <xr:revisionPtr revIDLastSave="0" documentId="13_ncr:1_{D233001A-2552-46A9-8851-00BDFB389341}" xr6:coauthVersionLast="47" xr6:coauthVersionMax="47" xr10:uidLastSave="{00000000-0000-0000-0000-000000000000}"/>
  <bookViews>
    <workbookView xWindow="1170" yWindow="1155" windowWidth="24210" windowHeight="14325" xr2:uid="{83A7BA46-40AC-4620-A3D9-11882B728F7D}"/>
  </bookViews>
  <sheets>
    <sheet name="Scheda Ass,Mon,Sint Obiettivi" sheetId="1" r:id="rId1"/>
    <sheet name="Scheda comportamenti EP_ resp" sheetId="3" r:id="rId2"/>
    <sheet name="Obiettivi EP_RESP" sheetId="2" r:id="rId3"/>
    <sheet name="RELAZIONE DI SINTESI" sheetId="4" r:id="rId4"/>
    <sheet name="Istruzioni Compilazion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22" i="3"/>
  <c r="D21" i="3"/>
  <c r="J21" i="3" s="1"/>
  <c r="D20" i="3"/>
  <c r="J20" i="3" s="1"/>
  <c r="D19" i="3"/>
  <c r="J19" i="3" s="1"/>
  <c r="D18" i="3"/>
  <c r="J18" i="3" s="1"/>
  <c r="D17" i="3"/>
  <c r="J17" i="3" s="1"/>
  <c r="D16" i="3"/>
  <c r="J16" i="3" s="1"/>
  <c r="D15" i="3"/>
  <c r="J15" i="3" s="1"/>
  <c r="D14" i="3"/>
  <c r="J14" i="3" s="1"/>
  <c r="D13" i="3"/>
  <c r="J13" i="3" s="1"/>
  <c r="D12" i="3"/>
  <c r="J12" i="3" s="1"/>
  <c r="D11" i="3"/>
  <c r="J11" i="3" s="1"/>
  <c r="D10" i="3"/>
  <c r="D22" i="3" s="1"/>
  <c r="S11" i="1"/>
  <c r="O11" i="1"/>
  <c r="S10" i="1"/>
  <c r="O10" i="1"/>
  <c r="S8" i="1"/>
  <c r="O8" i="1"/>
  <c r="S12" i="1" l="1"/>
  <c r="J10" i="3"/>
  <c r="J22" i="3" s="1"/>
  <c r="J24" i="3" s="1"/>
</calcChain>
</file>

<file path=xl/sharedStrings.xml><?xml version="1.0" encoding="utf-8"?>
<sst xmlns="http://schemas.openxmlformats.org/spreadsheetml/2006/main" count="248" uniqueCount="215">
  <si>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</si>
  <si>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</si>
  <si>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</si>
  <si>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</si>
  <si>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</si>
  <si>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</si>
  <si>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</si>
  <si>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</si>
  <si>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</si>
  <si>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</si>
  <si>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</si>
  <si>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</si>
  <si>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</si>
  <si>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</si>
  <si>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</si>
  <si>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</si>
  <si>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</si>
  <si>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</si>
  <si>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</si>
  <si>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</si>
  <si>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</si>
  <si>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</si>
  <si>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</si>
  <si>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</si>
  <si>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</si>
  <si>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</si>
  <si>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</si>
  <si>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</si>
  <si>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</si>
  <si>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</si>
  <si>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</si>
  <si>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</si>
  <si>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</si>
  <si>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</si>
  <si>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</si>
  <si>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</si>
  <si>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</si>
  <si>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</si>
  <si>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</si>
  <si>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</si>
  <si>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</si>
  <si>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</si>
  <si>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</si>
  <si>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</si>
  <si>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 xml:space="preserve">SIMONETTA VARVARO </t>
  </si>
  <si>
    <t>Direttore Generale Dott.Alessandro Buttà</t>
  </si>
  <si>
    <t>Ufficio Gestione del Contenzioso del Lavoro</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</si>
  <si>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</si>
  <si>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</si>
  <si>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</si>
  <si>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</si>
  <si>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</si>
  <si>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</si>
  <si>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</si>
  <si>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</si>
  <si>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</si>
  <si>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</si>
  <si>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</si>
  <si>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</si>
  <si>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</si>
  <si>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</si>
  <si>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</si>
  <si>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</si>
  <si>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</si>
  <si>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</si>
  <si>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</si>
  <si>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</si>
  <si>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</si>
  <si>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</si>
  <si>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</si>
  <si>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</si>
  <si>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</si>
  <si>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</si>
  <si>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</si>
  <si>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</si>
  <si>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</si>
  <si>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</si>
  <si>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Aptos Narrow"/>
        <family val="2"/>
        <scheme val="minor"/>
      </rPr>
      <t xml:space="preserve">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</si>
  <si>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</si>
  <si>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</si>
  <si>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Aptos Narrow"/>
        <family val="2"/>
        <scheme val="minor"/>
      </rPr>
      <t>e B il soggetto valutatore</t>
    </r>
    <r>
      <rPr>
        <sz val="11"/>
        <rFont val="Aptos Narrow"/>
        <family val="2"/>
        <scheme val="minor"/>
      </rPr>
      <t xml:space="preserve"> procede verificando l'invio dei 3 monitoraggi entro il termine stabilito per ciascuno, attribuendo il 100% per l'invio entro i termini. In caso di mancato rispetto </t>
    </r>
    <r>
      <rPr>
        <sz val="11"/>
        <color theme="1"/>
        <rFont val="Aptos Narrow"/>
        <family val="2"/>
        <scheme val="minor"/>
      </rPr>
      <t>di uno o più termini  la percentuale di attuazione sarà individuata determinando la media tra i punteggi assegnati a ciascun monitoraggio come di seguito indicato:</t>
    </r>
    <r>
      <rPr>
        <sz val="11"/>
        <color rgb="FFFF0000"/>
        <rFont val="Aptos Narrow"/>
        <family val="2"/>
        <scheme val="minor"/>
      </rPr>
      <t xml:space="preserve">  
</t>
    </r>
    <r>
      <rPr>
        <sz val="11"/>
        <color theme="1"/>
        <rFont val="Aptos Narrow"/>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Aptos Narrow"/>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</si>
  <si>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</si>
  <si>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</si>
  <si>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</si>
  <si>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</si>
  <si>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</si>
  <si>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</si>
  <si>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r>
      <t xml:space="preserve">Obiettivo AT- Rafforzamento e difesa dei valori etici e dell’integrità nella comunità accademica. 
</t>
    </r>
    <r>
      <rPr>
        <b/>
        <sz val="11"/>
        <rFont val="Times New Roman"/>
        <family val="1"/>
      </rPr>
      <t>Attuazione,</t>
    </r>
    <r>
      <rPr>
        <b/>
        <u/>
        <sz val="11"/>
        <rFont val="Times New Roman"/>
        <family val="1"/>
      </rPr>
      <t xml:space="preserve"> per la parte di competenza</t>
    </r>
    <r>
      <rPr>
        <b/>
        <sz val="11"/>
        <rFont val="Times New Roman"/>
        <family val="1"/>
      </rPr>
      <t>, delle seguenti azioni (con pari sub-peso delle 3 azioni):</t>
    </r>
    <r>
      <rPr>
        <sz val="11"/>
        <rFont val="Times New Roman"/>
        <family val="1"/>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t>
    </r>
  </si>
  <si>
    <t>Capo dell'Ufficio Gestione del Contenzioso del Lavoro</t>
  </si>
  <si>
    <t>n 2.2026</t>
  </si>
  <si>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</si>
  <si>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</si>
  <si>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</si>
  <si>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 </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</si>
  <si>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</si>
  <si>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</si>
  <si>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</si>
  <si>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</si>
  <si>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</si>
  <si>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</si>
  <si>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</si>
  <si>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</si>
  <si>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</si>
  <si>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</si>
  <si>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</si>
  <si>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</si>
  <si>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</si>
  <si>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</si>
  <si>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</si>
  <si>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</si>
  <si>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</si>
  <si>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</si>
  <si>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</si>
  <si>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</si>
  <si>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</si>
  <si>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</si>
  <si>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</si>
  <si>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</si>
  <si>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</si>
  <si>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</si>
  <si>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</si>
  <si>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</si>
  <si>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</si>
  <si>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</si>
  <si>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</si>
  <si>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</si>
  <si>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</si>
  <si>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</si>
  <si>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</si>
  <si>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</si>
  <si>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</si>
  <si>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</si>
  <si>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</si>
  <si>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</si>
  <si>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</si>
  <si>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</si>
  <si>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</si>
  <si>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</si>
  <si>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Aptos Narrow"/>
        <family val="2"/>
        <scheme val="minor"/>
      </rPr>
      <t>si segnala che il SMVP 2026 ha modificato la regola per l'attribuzione del punteggio</t>
    </r>
    <r>
      <rPr>
        <b/>
        <sz val="8"/>
        <rFont val="Aptos Narrow"/>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</si>
  <si>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</si>
  <si>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</si>
  <si>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</si>
  <si>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</si>
  <si>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</si>
  <si>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Aptos Narrow"/>
        <family val="2"/>
        <scheme val="minor"/>
      </rPr>
      <t xml:space="preserve">tutta </t>
    </r>
    <r>
      <rPr>
        <b/>
        <sz val="8"/>
        <rFont val="Aptos Narrow"/>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</si>
  <si>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</si>
  <si>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</si>
  <si>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</si>
  <si>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</si>
  <si>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</si>
  <si>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</si>
  <si>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</si>
  <si>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</si>
  <si>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</si>
  <si>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</si>
  <si>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</si>
  <si>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</si>
  <si>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</si>
  <si>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</si>
  <si>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</si>
  <si>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</si>
  <si>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</si>
  <si>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</si>
  <si>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</si>
  <si>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</si>
  <si>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</si>
  <si>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</si>
  <si>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</si>
  <si>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</si>
  <si>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</si>
  <si>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</si>
  <si>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</si>
  <si>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</si>
  <si>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</si>
  <si>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</si>
  <si>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</si>
  <si>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</si>
  <si>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</si>
  <si>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</si>
  <si>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</si>
  <si>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</si>
  <si>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</si>
  <si>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</si>
  <si>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</si>
  <si>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</si>
  <si>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</si>
  <si>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</si>
  <si>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</si>
  <si>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</si>
  <si>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</si>
  <si>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</si>
  <si>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</si>
  <si>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</si>
  <si>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</si>
  <si>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</si>
  <si>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</si>
  <si>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</si>
  <si>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</si>
  <si>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</si>
  <si>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</si>
  <si>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</si>
  <si>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</si>
  <si>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</si>
  <si>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</si>
  <si>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</si>
  <si>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</si>
  <si>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</si>
  <si>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 1.2026</t>
  </si>
  <si>
    <t>n 3.2026</t>
  </si>
  <si>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</si>
  <si>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t xml:space="preserve">Rafforzamento e miglioramento del livello di tutela dei dati personali.                                                                                   </t>
    </r>
    <r>
      <rPr>
        <sz val="10"/>
        <rFont val="Times New Roman"/>
        <family val="1"/>
      </rPr>
      <t>Aggiornamento del Registro dei trattamenti di Ateneo ad opera dei Referenti del trattamento (art. 7 del Regolamento di Ateneo in materia di trattamento dei Dati Personali)</t>
    </r>
  </si>
  <si>
    <r>
      <rPr>
        <b/>
        <u/>
        <sz val="11"/>
        <rFont val="Times New Roman"/>
        <family val="1"/>
      </rPr>
      <t>Commento a cura del soggetto valutatore</t>
    </r>
    <r>
      <rPr>
        <b/>
        <sz val="11"/>
        <rFont val="Times New Roman"/>
        <family val="1"/>
      </rPr>
      <t xml:space="preserve">  (***) </t>
    </r>
  </si>
  <si>
    <t xml:space="preserve">Riduzione del rischio di contenzioso del lavoro per l'Ateneo </t>
  </si>
  <si>
    <t>Supporto giuridico-legale al Direttore Generale ai fini del contenimento del rischio di contenzioso del lavoro per l'Ateneo</t>
  </si>
  <si>
    <t>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</si>
</sst>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Times New Roman"/>
      <family val="1"/>
    </font>
    <font>
      <b/>
      <i/>
      <sz val="11"/>
      <name val="Times New Roman"/>
      <family val="1"/>
    </font>
    <font>
      <b/>
      <sz val="11"/>
      <name val="Calibri"/>
      <family val="2"/>
    </font>
    <font>
      <sz val="11"/>
      <name val="Aptos Narrow"/>
      <family val="2"/>
      <scheme val="minor"/>
    </font>
    <font>
      <b/>
      <sz val="11"/>
      <name val="Aptos Narrow"/>
      <family val="2"/>
      <scheme val="minor"/>
    </font>
    <font>
      <b/>
      <u/>
      <sz val="11"/>
      <name val="Aptos Narrow"/>
      <family val="2"/>
      <scheme val="minor"/>
    </font>
    <font>
      <sz val="11"/>
      <name val="Times New Roman"/>
      <family val="1"/>
    </font>
    <font>
      <sz val="11"/>
      <name val="Verdana"/>
      <family val="2"/>
    </font>
    <font>
      <i/>
      <sz val="12"/>
      <name val="Times New Roman"/>
      <family val="1"/>
    </font>
    <font>
      <b/>
      <sz val="10"/>
      <name val="Times New Roman"/>
      <family val="1"/>
    </font>
    <font>
      <b/>
      <sz val="10"/>
      <name val="Calibri"/>
      <family val="2"/>
    </font>
    <font>
      <sz val="10"/>
      <name val="Calibri"/>
      <family val="2"/>
    </font>
    <font>
      <b/>
      <sz val="14"/>
      <name val="Calibri"/>
      <family val="2"/>
    </font>
    <font>
      <b/>
      <strike/>
      <sz val="14"/>
      <name val="Calibri"/>
      <family val="2"/>
    </font>
    <font>
      <sz val="10"/>
      <name val="Aptos Narrow"/>
      <family val="2"/>
      <scheme val="minor"/>
    </font>
    <font>
      <b/>
      <sz val="10"/>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b/>
      <u/>
      <sz val="11"/>
      <name val="Times New Roman"/>
      <family val="1"/>
    </font>
    <font>
      <sz val="11"/>
      <color theme="1"/>
      <name val="Times New Roman"/>
      <family val="1"/>
    </font>
    <font>
      <sz val="8"/>
      <name val="Calibri"/>
      <family val="2"/>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sz val="10"/>
      <color rgb="FF000000"/>
      <name val="Calibri"/>
      <family val="2"/>
    </font>
    <font>
      <i/>
      <sz val="10"/>
      <color rgb="FF000000"/>
      <name val="Calibri"/>
      <family val="2"/>
    </font>
    <font>
      <b/>
      <sz val="8"/>
      <name val="Aptos Narrow"/>
      <family val="2"/>
      <scheme val="minor"/>
    </font>
    <font>
      <b/>
      <u/>
      <sz val="8"/>
      <name val="Aptos Narrow"/>
      <family val="2"/>
      <scheme val="minor"/>
    </font>
    <font>
      <sz val="8"/>
      <color theme="1"/>
      <name val="Calibri"/>
      <family val="2"/>
    </font>
    <font>
      <sz val="8"/>
      <name val="Aptos Narrow"/>
      <family val="2"/>
      <scheme val="minor"/>
    </font>
    <font>
      <b/>
      <sz val="10"/>
      <color theme="1"/>
      <name val="Calibri"/>
      <family val="2"/>
    </font>
    <font>
      <b/>
      <sz val="11"/>
      <color rgb="FF000000"/>
      <name val="Aptos Narrow"/>
      <family val="2"/>
      <scheme val="minor"/>
    </font>
    <font>
      <sz val="11"/>
      <color rgb="FF000000"/>
      <name val="Aptos Narrow"/>
      <family val="2"/>
      <scheme val="minor"/>
    </font>
    <font>
      <strike/>
      <sz val="11"/>
      <color rgb="FFFF0000"/>
      <name val="Aptos Narrow"/>
      <family val="2"/>
      <scheme val="minor"/>
    </font>
    <font>
      <sz val="11"/>
      <name val="Calibri"/>
      <family val="2"/>
    </font>
    <font>
      <b/>
      <sz val="11"/>
      <color rgb="FF000000"/>
      <name val="Calibri"/>
      <family val="2"/>
    </font>
    <font>
      <sz val="11"/>
      <color rgb="FF000000"/>
      <name val="Calibri"/>
      <family val="2"/>
    </font>
    <font>
      <b/>
      <sz val="12"/>
      <name val="Calibri"/>
      <family val="2"/>
    </font>
    <font>
      <b/>
      <sz val="10"/>
      <name val="Verdana"/>
      <family val="2"/>
    </font>
    <font>
      <sz val="10"/>
      <color rgb="FF000000"/>
      <name val="Verdana"/>
      <family val="2"/>
    </font>
    <font>
      <b/>
      <sz val="10"/>
      <color rgb="FF000000"/>
      <name val="Verdana"/>
      <family val="2"/>
    </font>
    <font>
      <u/>
      <sz val="10"/>
      <color rgb="FF000000"/>
      <name val="Verdana"/>
      <family val="2"/>
    </font>
    <font>
      <sz val="10"/>
      <color rgb="FFFF0000"/>
      <name val="Verdana"/>
      <family val="2"/>
    </font>
    <font>
      <sz val="10"/>
      <color rgb="FF000000"/>
      <name val="Verdana"/>
      <family val="2"/>
    </font>
    <font>
      <b/>
      <u/>
      <sz val="10"/>
      <color rgb="FF000000"/>
      <name val="Verdana"/>
      <family val="2"/>
    </font>
    <font>
      <i/>
      <sz val="10"/>
      <color rgb="FF000000"/>
      <name val="Verdana"/>
      <family val="2"/>
    </font>
    <font>
      <sz val="10"/>
      <name val="Verdana"/>
      <family val="2"/>
    </font>
    <font>
      <strike/>
      <sz val="10"/>
      <color rgb="FFFF0000"/>
      <name val="Verdana"/>
      <family val="2"/>
    </font>
    <font>
      <sz val="10"/>
      <color rgb="FFED0000"/>
      <name val="Verdana"/>
      <family val="2"/>
    </font>
    <font>
      <i/>
      <sz val="10"/>
      <name val="Verdana"/>
      <family val="2"/>
    </font>
    <font>
      <u/>
      <sz val="10"/>
      <name val="Verdana"/>
      <family val="2"/>
    </font>
    <font>
      <i/>
      <u/>
      <sz val="10"/>
      <name val="Verdana"/>
      <family val="2"/>
    </font>
    <font>
      <b/>
      <sz val="10"/>
      <color rgb="FFFF0000"/>
      <name val="Verdana"/>
      <family val="2"/>
    </font>
    <font>
      <sz val="10"/>
      <name val="Arial"/>
      <family val="2"/>
    </font>
    <font>
      <sz val="12"/>
      <color rgb="FF000000"/>
      <name val="Calibri"/>
      <family val="2"/>
    </font>
    <font>
      <sz val="12"/>
      <name val="Calibri"/>
      <family val="2"/>
    </font>
    <font>
      <sz val="12"/>
      <color rgb="FF000000"/>
      <name val="Wingdings"/>
      <charset val="2"/>
    </font>
    <font>
      <sz val="12"/>
      <name val="Wingdings"/>
      <charset val="2"/>
    </font>
    <font>
      <sz val="12"/>
      <color rgb="FF000000"/>
      <name val="Calibri"/>
      <family val="1"/>
    </font>
    <font>
      <b/>
      <sz val="11"/>
      <color theme="1"/>
      <name val="Times New Roman"/>
      <family val="1"/>
    </font>
    <font>
      <sz val="10"/>
      <name val="Times New Roman"/>
      <family val="1"/>
    </font>
    <font>
      <b/>
      <sz val="11"/>
      <color rgb="FFFF0000"/>
      <name val="Times New Roman"/>
      <family val="1"/>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
      <patternFill patternType="solid">
        <fgColor theme="1" tint="0.499984740745262"/>
        <bgColor indexed="64"/>
      </patternFill>
    </fill>
    <fill>
      <patternFill patternType="solid">
        <fgColor rgb="FFF2F2F2"/>
        <bgColor indexed="64"/>
      </patternFill>
    </fill>
    <fill>
      <patternFill patternType="solid">
        <fgColor rgb="FFEBF1DE"/>
        <bgColor rgb="FF000000"/>
      </patternFill>
    </fill>
    <fill>
      <patternFill patternType="solid">
        <fgColor rgb="FFC0C0C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7DEE8"/>
        <bgColor rgb="FF000000"/>
      </patternFill>
    </fill>
  </fills>
  <borders count="7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3">
    <xf numFmtId="0" fontId="0" fillId="0" borderId="0"/>
    <xf numFmtId="0" fontId="67" fillId="0" borderId="0"/>
    <xf numFmtId="0" fontId="67" fillId="0" borderId="0"/>
  </cellStyleXfs>
  <cellXfs count="326">
    <xf numFmtId="0" fontId="0" fillId="0" borderId="0" xfId="0"/>
    <xf numFmtId="0" fontId="0" fillId="2" borderId="0" xfId="0" applyFill="1" applyProtection="1">
      <protection locked="0"/>
    </xf>
    <xf numFmtId="0" fontId="0" fillId="0" borderId="0" xfId="0" applyProtection="1">
      <protection locked="0"/>
    </xf>
    <xf numFmtId="0" fontId="3" fillId="5" borderId="8" xfId="0" applyFont="1" applyFill="1" applyBorder="1" applyAlignment="1">
      <alignment wrapText="1"/>
    </xf>
    <xf numFmtId="0" fontId="4" fillId="4"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0" borderId="6" xfId="0" applyBorder="1" applyAlignment="1" applyProtection="1">
      <alignment horizontal="center"/>
      <protection locked="0"/>
    </xf>
    <xf numFmtId="9" fontId="9" fillId="7" borderId="17" xfId="0" applyNumberFormat="1" applyFont="1" applyFill="1" applyBorder="1" applyAlignment="1" applyProtection="1">
      <alignment horizontal="justify" vertical="top" wrapText="1"/>
      <protection locked="0"/>
    </xf>
    <xf numFmtId="0" fontId="10" fillId="7" borderId="17" xfId="0" applyFont="1" applyFill="1" applyBorder="1" applyAlignment="1" applyProtection="1">
      <alignment horizontal="justify" vertical="top" wrapText="1"/>
      <protection locked="0"/>
    </xf>
    <xf numFmtId="0" fontId="10" fillId="7" borderId="17" xfId="0" applyFont="1" applyFill="1" applyBorder="1" applyAlignment="1" applyProtection="1">
      <alignment horizontal="center" vertical="center" wrapText="1"/>
      <protection locked="0"/>
    </xf>
    <xf numFmtId="0" fontId="9" fillId="4" borderId="20" xfId="0" applyFont="1" applyFill="1" applyBorder="1" applyAlignment="1">
      <alignment horizontal="center" vertical="center" wrapText="1"/>
    </xf>
    <xf numFmtId="0" fontId="10" fillId="7" borderId="17" xfId="0" applyFont="1" applyFill="1" applyBorder="1" applyAlignment="1" applyProtection="1">
      <alignment horizontal="center" vertical="center"/>
      <protection locked="0"/>
    </xf>
    <xf numFmtId="10" fontId="9" fillId="4" borderId="17" xfId="0" applyNumberFormat="1" applyFont="1" applyFill="1" applyBorder="1" applyAlignment="1">
      <alignment horizontal="center" vertical="center" wrapText="1"/>
    </xf>
    <xf numFmtId="0" fontId="0" fillId="0" borderId="17" xfId="0" applyBorder="1" applyAlignment="1" applyProtection="1">
      <alignment horizontal="justify" vertical="top" wrapText="1"/>
      <protection locked="0"/>
    </xf>
    <xf numFmtId="0" fontId="3" fillId="7" borderId="19" xfId="0" applyFont="1" applyFill="1" applyBorder="1" applyAlignment="1" applyProtection="1">
      <alignment horizontal="justify" vertical="top" wrapText="1"/>
      <protection locked="0"/>
    </xf>
    <xf numFmtId="17" fontId="9" fillId="7" borderId="17" xfId="0" applyNumberFormat="1" applyFont="1" applyFill="1" applyBorder="1" applyAlignment="1" applyProtection="1">
      <alignment horizontal="justify" vertical="top" wrapText="1"/>
      <protection locked="0"/>
    </xf>
    <xf numFmtId="0" fontId="0" fillId="2" borderId="2" xfId="0" applyFill="1" applyBorder="1"/>
    <xf numFmtId="0" fontId="0" fillId="2" borderId="0" xfId="0" applyFill="1"/>
    <xf numFmtId="10" fontId="3" fillId="4" borderId="17" xfId="0" applyNumberFormat="1" applyFont="1" applyFill="1" applyBorder="1" applyAlignment="1">
      <alignment horizontal="center" vertical="center" wrapText="1"/>
    </xf>
    <xf numFmtId="0" fontId="11" fillId="2" borderId="21" xfId="0" applyFont="1" applyFill="1" applyBorder="1"/>
    <xf numFmtId="0" fontId="12" fillId="8" borderId="22" xfId="0" applyFont="1" applyFill="1" applyBorder="1" applyAlignment="1">
      <alignment vertical="top" wrapText="1"/>
    </xf>
    <xf numFmtId="0" fontId="12" fillId="8" borderId="23" xfId="0" applyFont="1" applyFill="1" applyBorder="1" applyAlignment="1">
      <alignment horizontal="center" vertical="top" wrapText="1"/>
    </xf>
    <xf numFmtId="0" fontId="12" fillId="8" borderId="24" xfId="0" applyFont="1" applyFill="1" applyBorder="1" applyAlignment="1">
      <alignment horizontal="center" vertical="top" wrapText="1"/>
    </xf>
    <xf numFmtId="0" fontId="12" fillId="8" borderId="25" xfId="0" applyFont="1" applyFill="1" applyBorder="1" applyAlignment="1">
      <alignment horizontal="center" vertical="top" wrapText="1"/>
    </xf>
    <xf numFmtId="0" fontId="12" fillId="8" borderId="22" xfId="0" applyFont="1" applyFill="1" applyBorder="1" applyAlignment="1">
      <alignment horizontal="center" vertical="top" wrapText="1"/>
    </xf>
    <xf numFmtId="0" fontId="14" fillId="2" borderId="0" xfId="0" applyFont="1" applyFill="1" applyAlignment="1">
      <alignment vertical="center" wrapText="1"/>
    </xf>
    <xf numFmtId="0" fontId="12" fillId="8" borderId="27" xfId="0" applyFont="1" applyFill="1" applyBorder="1" applyAlignment="1">
      <alignment vertical="top" wrapText="1"/>
    </xf>
    <xf numFmtId="0" fontId="12" fillId="8" borderId="28"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27" xfId="0" applyFont="1" applyFill="1" applyBorder="1" applyAlignment="1">
      <alignment horizontal="center" vertical="center" wrapText="1"/>
    </xf>
    <xf numFmtId="0" fontId="0" fillId="2" borderId="0" xfId="0" applyFill="1" applyAlignment="1">
      <alignment vertical="center" wrapText="1"/>
    </xf>
    <xf numFmtId="0" fontId="1" fillId="2" borderId="0" xfId="0" applyFont="1" applyFill="1" applyAlignment="1">
      <alignment vertical="center" wrapText="1"/>
    </xf>
    <xf numFmtId="0" fontId="1" fillId="0" borderId="0" xfId="0" applyFont="1" applyProtection="1">
      <protection locked="0"/>
    </xf>
    <xf numFmtId="0" fontId="14" fillId="0" borderId="0" xfId="0" applyFont="1" applyAlignment="1">
      <alignment vertical="center" wrapText="1"/>
    </xf>
    <xf numFmtId="0" fontId="14" fillId="0" borderId="0" xfId="0" applyFont="1" applyAlignment="1">
      <alignment vertical="center"/>
    </xf>
    <xf numFmtId="0" fontId="0" fillId="0" borderId="6" xfId="0" applyBorder="1"/>
    <xf numFmtId="0" fontId="17" fillId="11" borderId="6"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8" fillId="0" borderId="0" xfId="0" applyFont="1" applyAlignment="1">
      <alignment vertical="center"/>
    </xf>
    <xf numFmtId="0" fontId="7" fillId="13" borderId="16" xfId="0" applyFont="1" applyFill="1" applyBorder="1" applyAlignment="1">
      <alignment horizontal="left" vertical="center" wrapText="1"/>
    </xf>
    <xf numFmtId="0" fontId="6" fillId="13" borderId="16" xfId="0" applyFont="1" applyFill="1" applyBorder="1" applyAlignment="1">
      <alignment horizontal="center" vertical="center" wrapText="1"/>
    </xf>
    <xf numFmtId="0" fontId="6" fillId="13" borderId="16" xfId="0" applyFont="1" applyFill="1" applyBorder="1" applyAlignment="1">
      <alignment vertical="center" wrapText="1"/>
    </xf>
    <xf numFmtId="0" fontId="6" fillId="13" borderId="16" xfId="0" applyFont="1" applyFill="1" applyBorder="1" applyAlignment="1">
      <alignment horizontal="left" vertical="center" wrapText="1"/>
    </xf>
    <xf numFmtId="0" fontId="17" fillId="14" borderId="22" xfId="0" applyFont="1" applyFill="1" applyBorder="1" applyAlignment="1">
      <alignment horizontal="left" vertical="center" wrapText="1"/>
    </xf>
    <xf numFmtId="0" fontId="17" fillId="11" borderId="6" xfId="0" applyFont="1" applyFill="1" applyBorder="1" applyAlignment="1">
      <alignment horizontal="left" vertical="center" wrapText="1"/>
    </xf>
    <xf numFmtId="0" fontId="6" fillId="0" borderId="0" xfId="0" applyFont="1" applyAlignment="1">
      <alignment vertical="center"/>
    </xf>
    <xf numFmtId="0" fontId="18" fillId="16" borderId="16" xfId="0" applyFont="1" applyFill="1" applyBorder="1" applyAlignment="1">
      <alignment horizontal="left" vertical="center" wrapText="1"/>
    </xf>
    <xf numFmtId="0" fontId="17" fillId="16" borderId="16" xfId="0" applyFont="1" applyFill="1" applyBorder="1" applyAlignment="1">
      <alignment horizontal="center" vertical="center" wrapText="1"/>
    </xf>
    <xf numFmtId="0" fontId="17" fillId="16" borderId="6" xfId="0" applyFont="1" applyFill="1" applyBorder="1" applyAlignment="1">
      <alignment vertical="center" wrapText="1"/>
    </xf>
    <xf numFmtId="0" fontId="17" fillId="16" borderId="27" xfId="0" applyFont="1" applyFill="1" applyBorder="1" applyAlignment="1">
      <alignment horizontal="left" vertical="center" wrapText="1"/>
    </xf>
    <xf numFmtId="0" fontId="17" fillId="14" borderId="27" xfId="0" applyFont="1" applyFill="1" applyBorder="1" applyAlignment="1">
      <alignment horizontal="left" vertical="center" wrapText="1"/>
    </xf>
    <xf numFmtId="9" fontId="17" fillId="11" borderId="6" xfId="0" applyNumberFormat="1" applyFont="1" applyFill="1" applyBorder="1" applyAlignment="1">
      <alignment horizontal="left" vertical="center" wrapText="1"/>
    </xf>
    <xf numFmtId="0" fontId="6" fillId="0" borderId="17" xfId="0" applyFont="1" applyBorder="1" applyAlignment="1">
      <alignment vertical="center"/>
    </xf>
    <xf numFmtId="0" fontId="6" fillId="16" borderId="24" xfId="0" applyFont="1" applyFill="1" applyBorder="1" applyAlignment="1">
      <alignment horizontal="left" vertical="center" wrapText="1"/>
    </xf>
    <xf numFmtId="0" fontId="6" fillId="16" borderId="24" xfId="0" applyFont="1" applyFill="1" applyBorder="1" applyAlignment="1">
      <alignment horizontal="center" vertical="center" wrapText="1"/>
    </xf>
    <xf numFmtId="0" fontId="6" fillId="16" borderId="17" xfId="0" applyFont="1" applyFill="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xf>
    <xf numFmtId="0" fontId="17" fillId="11" borderId="16"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6" fillId="13" borderId="22" xfId="0" applyFont="1" applyFill="1" applyBorder="1" applyAlignment="1">
      <alignment horizontal="left" vertical="center" wrapText="1"/>
    </xf>
    <xf numFmtId="0" fontId="6" fillId="13" borderId="6" xfId="0" applyFont="1" applyFill="1" applyBorder="1" applyAlignment="1">
      <alignment horizontal="center" vertical="center" wrapText="1"/>
    </xf>
    <xf numFmtId="0" fontId="17" fillId="14" borderId="6" xfId="0" applyFont="1" applyFill="1" applyBorder="1" applyAlignment="1">
      <alignment horizontal="left" vertical="center" wrapText="1"/>
    </xf>
    <xf numFmtId="0" fontId="8" fillId="0" borderId="0" xfId="0" applyFont="1" applyAlignment="1">
      <alignment horizontal="left"/>
    </xf>
    <xf numFmtId="0" fontId="17" fillId="16" borderId="16" xfId="0" applyFont="1" applyFill="1" applyBorder="1" applyAlignment="1">
      <alignment horizontal="left" vertical="center" wrapText="1"/>
    </xf>
    <xf numFmtId="0" fontId="6" fillId="0" borderId="17" xfId="0" applyFont="1" applyBorder="1" applyAlignment="1">
      <alignment horizontal="left"/>
    </xf>
    <xf numFmtId="0" fontId="6" fillId="16" borderId="17" xfId="0" applyFont="1" applyFill="1" applyBorder="1" applyAlignment="1">
      <alignment horizontal="center" vertical="center" wrapText="1"/>
    </xf>
    <xf numFmtId="0" fontId="6" fillId="16" borderId="18" xfId="0" applyFont="1" applyFill="1" applyBorder="1" applyAlignment="1">
      <alignment horizontal="left" vertical="center" wrapText="1"/>
    </xf>
    <xf numFmtId="0" fontId="6" fillId="16" borderId="6" xfId="0" applyFont="1" applyFill="1" applyBorder="1" applyAlignment="1">
      <alignment horizontal="left" vertical="center" wrapText="1"/>
    </xf>
    <xf numFmtId="0" fontId="24" fillId="0" borderId="6" xfId="0" applyFont="1" applyBorder="1" applyAlignment="1" applyProtection="1">
      <alignment horizontal="center" vertical="center"/>
      <protection locked="0"/>
    </xf>
    <xf numFmtId="0" fontId="9" fillId="7" borderId="18" xfId="0" applyFont="1" applyFill="1" applyBorder="1" applyAlignment="1" applyProtection="1">
      <alignment horizontal="center" vertical="center" wrapText="1"/>
      <protection locked="0"/>
    </xf>
    <xf numFmtId="9" fontId="9" fillId="7" borderId="33" xfId="0" applyNumberFormat="1" applyFont="1" applyFill="1" applyBorder="1" applyAlignment="1" applyProtection="1">
      <alignment horizontal="center" vertical="center" wrapText="1"/>
      <protection locked="0"/>
    </xf>
    <xf numFmtId="9" fontId="9" fillId="7" borderId="17" xfId="0" applyNumberFormat="1" applyFont="1" applyFill="1" applyBorder="1" applyAlignment="1" applyProtection="1">
      <alignment horizontal="center" vertical="center" wrapText="1"/>
      <protection locked="0"/>
    </xf>
    <xf numFmtId="0" fontId="9" fillId="7" borderId="17" xfId="0" applyFont="1" applyFill="1" applyBorder="1" applyAlignment="1" applyProtection="1">
      <alignment horizontal="center" vertical="center" wrapText="1"/>
      <protection locked="0"/>
    </xf>
    <xf numFmtId="0" fontId="9" fillId="7" borderId="17" xfId="0" applyFont="1" applyFill="1" applyBorder="1" applyAlignment="1" applyProtection="1">
      <alignment horizontal="center" vertical="center"/>
      <protection locked="0"/>
    </xf>
    <xf numFmtId="0" fontId="24" fillId="0" borderId="17" xfId="0"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14" fillId="3" borderId="23" xfId="0" applyFont="1" applyFill="1" applyBorder="1" applyProtection="1">
      <protection locked="0"/>
    </xf>
    <xf numFmtId="0" fontId="14" fillId="0" borderId="0" xfId="0" applyFont="1"/>
    <xf numFmtId="0" fontId="14" fillId="3" borderId="0" xfId="0" applyFont="1" applyFill="1"/>
    <xf numFmtId="0" fontId="14" fillId="0" borderId="0" xfId="0" applyFont="1" applyAlignment="1">
      <alignment horizontal="center"/>
    </xf>
    <xf numFmtId="0" fontId="14" fillId="2" borderId="0" xfId="0" applyFont="1" applyFill="1"/>
    <xf numFmtId="0" fontId="14" fillId="2" borderId="0" xfId="0" applyFont="1" applyFill="1" applyAlignment="1">
      <alignment horizontal="left"/>
    </xf>
    <xf numFmtId="0" fontId="14" fillId="2" borderId="0" xfId="0" applyFont="1" applyFill="1" applyAlignment="1" applyProtection="1">
      <alignment horizontal="center"/>
      <protection locked="0"/>
    </xf>
    <xf numFmtId="0" fontId="14" fillId="2" borderId="0" xfId="0" applyFont="1" applyFill="1" applyProtection="1">
      <protection locked="0"/>
    </xf>
    <xf numFmtId="0" fontId="25" fillId="0" borderId="0" xfId="0" applyFont="1" applyAlignment="1">
      <alignment horizontal="center"/>
    </xf>
    <xf numFmtId="0" fontId="25" fillId="2" borderId="0" xfId="0" applyFont="1" applyFill="1"/>
    <xf numFmtId="0" fontId="25" fillId="2" borderId="0" xfId="0" applyFont="1" applyFill="1" applyAlignment="1">
      <alignment horizontal="left"/>
    </xf>
    <xf numFmtId="0" fontId="25" fillId="2" borderId="0" xfId="0" applyFont="1" applyFill="1" applyProtection="1">
      <protection locked="0"/>
    </xf>
    <xf numFmtId="0" fontId="25" fillId="0" borderId="0" xfId="0" applyFont="1"/>
    <xf numFmtId="0" fontId="14" fillId="9" borderId="22"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8" borderId="22" xfId="0" applyFont="1" applyFill="1" applyBorder="1" applyAlignment="1">
      <alignment horizontal="center" vertical="center" textRotation="90" wrapText="1"/>
    </xf>
    <xf numFmtId="0" fontId="13" fillId="8" borderId="36" xfId="0" applyFont="1" applyFill="1" applyBorder="1" applyAlignment="1">
      <alignment horizontal="center" vertical="center" wrapText="1"/>
    </xf>
    <xf numFmtId="0" fontId="13" fillId="17" borderId="16" xfId="0" applyFont="1" applyFill="1" applyBorder="1" applyAlignment="1">
      <alignment horizontal="center" vertical="center" wrapText="1"/>
    </xf>
    <xf numFmtId="0" fontId="14" fillId="8" borderId="36" xfId="0" applyFont="1" applyFill="1" applyBorder="1" applyAlignment="1">
      <alignment horizontal="center" vertical="center" wrapText="1"/>
    </xf>
    <xf numFmtId="0" fontId="14" fillId="8" borderId="37" xfId="0" applyFont="1" applyFill="1" applyBorder="1" applyAlignment="1">
      <alignment horizontal="center" vertical="center" wrapText="1"/>
    </xf>
    <xf numFmtId="0" fontId="14" fillId="0" borderId="0" xfId="0" applyFont="1" applyAlignment="1">
      <alignment horizontal="center" vertical="center" wrapText="1"/>
    </xf>
    <xf numFmtId="0" fontId="25" fillId="0" borderId="38" xfId="0" applyFont="1" applyBorder="1" applyAlignment="1">
      <alignment horizontal="center"/>
    </xf>
    <xf numFmtId="0" fontId="14" fillId="0" borderId="38" xfId="0" applyFont="1" applyBorder="1" applyAlignment="1">
      <alignment vertical="center" wrapText="1"/>
    </xf>
    <xf numFmtId="9" fontId="14" fillId="0" borderId="38" xfId="0" applyNumberFormat="1" applyFont="1" applyBorder="1" applyAlignment="1">
      <alignment horizontal="center" vertical="center"/>
    </xf>
    <xf numFmtId="9" fontId="14" fillId="9" borderId="39" xfId="0" applyNumberFormat="1" applyFont="1" applyFill="1" applyBorder="1" applyAlignment="1">
      <alignment horizontal="center" vertical="center"/>
    </xf>
    <xf numFmtId="0" fontId="14" fillId="0" borderId="42" xfId="0" applyFont="1" applyBorder="1" applyAlignment="1" applyProtection="1">
      <alignment horizontal="center" vertical="center"/>
      <protection locked="0"/>
    </xf>
    <xf numFmtId="0" fontId="14" fillId="17" borderId="16" xfId="0" applyFont="1" applyFill="1" applyBorder="1" applyAlignment="1" applyProtection="1">
      <alignment horizontal="center" vertical="center"/>
      <protection locked="0"/>
    </xf>
    <xf numFmtId="10" fontId="14" fillId="8" borderId="42" xfId="0" applyNumberFormat="1" applyFont="1" applyFill="1" applyBorder="1" applyAlignment="1">
      <alignment horizontal="center" vertical="center"/>
    </xf>
    <xf numFmtId="0" fontId="28" fillId="0" borderId="42" xfId="0" applyFont="1" applyBorder="1" applyAlignment="1" applyProtection="1">
      <alignment horizontal="justify" vertical="top" wrapText="1"/>
      <protection locked="0"/>
    </xf>
    <xf numFmtId="0" fontId="28" fillId="0" borderId="43" xfId="0" applyFont="1" applyBorder="1" applyAlignment="1" applyProtection="1">
      <alignment horizontal="justify" vertical="top" wrapText="1"/>
      <protection locked="0"/>
    </xf>
    <xf numFmtId="0" fontId="29" fillId="18" borderId="38" xfId="0" applyFont="1" applyFill="1" applyBorder="1" applyAlignment="1">
      <alignment vertical="center" wrapText="1"/>
    </xf>
    <xf numFmtId="9" fontId="29" fillId="18" borderId="38" xfId="0" applyNumberFormat="1" applyFont="1" applyFill="1" applyBorder="1" applyAlignment="1">
      <alignment horizontal="center" vertical="center" wrapText="1"/>
    </xf>
    <xf numFmtId="9" fontId="14" fillId="9" borderId="39" xfId="0" applyNumberFormat="1" applyFont="1" applyFill="1" applyBorder="1" applyAlignment="1">
      <alignment horizontal="center" vertical="center" wrapText="1"/>
    </xf>
    <xf numFmtId="10" fontId="28" fillId="7" borderId="42" xfId="0" applyNumberFormat="1" applyFont="1" applyFill="1" applyBorder="1" applyAlignment="1" applyProtection="1">
      <alignment horizontal="justify" vertical="top" wrapText="1"/>
      <protection locked="0"/>
    </xf>
    <xf numFmtId="0" fontId="25" fillId="0" borderId="0" xfId="0" applyFont="1" applyAlignment="1" applyProtection="1">
      <alignment horizontal="justify" vertical="top" wrapText="1"/>
      <protection locked="0"/>
    </xf>
    <xf numFmtId="9" fontId="31" fillId="18" borderId="38" xfId="0" applyNumberFormat="1" applyFont="1" applyFill="1" applyBorder="1" applyAlignment="1">
      <alignment horizontal="center" vertical="center" wrapText="1"/>
    </xf>
    <xf numFmtId="0" fontId="14" fillId="0" borderId="46" xfId="0" applyFont="1" applyBorder="1" applyAlignment="1" applyProtection="1">
      <alignment horizontal="center" vertical="center"/>
      <protection locked="0"/>
    </xf>
    <xf numFmtId="0" fontId="14" fillId="17" borderId="47" xfId="0" applyFont="1" applyFill="1" applyBorder="1" applyAlignment="1" applyProtection="1">
      <alignment horizontal="center" vertical="center"/>
      <protection locked="0"/>
    </xf>
    <xf numFmtId="10" fontId="14" fillId="8" borderId="46" xfId="0" applyNumberFormat="1" applyFont="1" applyFill="1" applyBorder="1" applyAlignment="1">
      <alignment horizontal="center" vertical="center"/>
    </xf>
    <xf numFmtId="164" fontId="32" fillId="7" borderId="46" xfId="0" applyNumberFormat="1" applyFont="1" applyFill="1" applyBorder="1" applyAlignment="1" applyProtection="1">
      <alignment horizontal="justify" vertical="top" wrapText="1"/>
      <protection locked="0"/>
    </xf>
    <xf numFmtId="0" fontId="28" fillId="0" borderId="48" xfId="0" applyFont="1" applyBorder="1" applyAlignment="1" applyProtection="1">
      <alignment horizontal="justify" vertical="top" wrapText="1"/>
      <protection locked="0"/>
    </xf>
    <xf numFmtId="0" fontId="25" fillId="9" borderId="38" xfId="0" applyFont="1" applyFill="1" applyBorder="1" applyAlignment="1">
      <alignment horizontal="center"/>
    </xf>
    <xf numFmtId="0" fontId="13" fillId="8" borderId="38" xfId="0" applyFont="1" applyFill="1" applyBorder="1" applyAlignment="1">
      <alignment horizontal="left" vertical="center" wrapText="1"/>
    </xf>
    <xf numFmtId="9" fontId="13" fillId="8" borderId="38" xfId="0" applyNumberFormat="1" applyFont="1" applyFill="1" applyBorder="1" applyAlignment="1">
      <alignment horizontal="center" vertical="center" wrapText="1"/>
    </xf>
    <xf numFmtId="9" fontId="13" fillId="8" borderId="39" xfId="0" applyNumberFormat="1" applyFont="1" applyFill="1" applyBorder="1" applyAlignment="1">
      <alignment horizontal="center" vertical="center" wrapText="1"/>
    </xf>
    <xf numFmtId="0" fontId="14" fillId="8" borderId="49" xfId="0" applyFont="1" applyFill="1" applyBorder="1" applyAlignment="1">
      <alignment vertical="center"/>
    </xf>
    <xf numFmtId="0" fontId="14" fillId="8" borderId="50" xfId="0" applyFont="1" applyFill="1" applyBorder="1" applyAlignment="1">
      <alignment vertical="center"/>
    </xf>
    <xf numFmtId="0" fontId="13" fillId="9" borderId="47" xfId="0" applyFont="1" applyFill="1" applyBorder="1" applyAlignment="1">
      <alignment wrapText="1"/>
    </xf>
    <xf numFmtId="10" fontId="13" fillId="8" borderId="47" xfId="0" applyNumberFormat="1" applyFont="1" applyFill="1" applyBorder="1" applyAlignment="1">
      <alignment horizontal="center" vertical="center"/>
    </xf>
    <xf numFmtId="0" fontId="28" fillId="2" borderId="0" xfId="0" applyFont="1" applyFill="1" applyProtection="1">
      <protection locked="0"/>
    </xf>
    <xf numFmtId="0" fontId="13" fillId="9" borderId="52" xfId="0" applyFont="1" applyFill="1" applyBorder="1"/>
    <xf numFmtId="2" fontId="14" fillId="8" borderId="52" xfId="0" applyNumberFormat="1" applyFont="1" applyFill="1" applyBorder="1" applyAlignment="1">
      <alignment horizontal="center" vertical="center"/>
    </xf>
    <xf numFmtId="0" fontId="34" fillId="9" borderId="27" xfId="0" applyFont="1" applyFill="1" applyBorder="1" applyAlignment="1">
      <alignment wrapText="1"/>
    </xf>
    <xf numFmtId="10" fontId="14" fillId="8" borderId="27" xfId="0" applyNumberFormat="1" applyFont="1" applyFill="1" applyBorder="1" applyAlignment="1">
      <alignment horizontal="center" vertical="center"/>
    </xf>
    <xf numFmtId="0" fontId="36" fillId="0" borderId="0" xfId="0" applyFont="1"/>
    <xf numFmtId="0" fontId="25" fillId="2" borderId="0" xfId="0" applyFont="1" applyFill="1" applyAlignment="1">
      <alignment horizontal="left" vertical="center"/>
    </xf>
    <xf numFmtId="0" fontId="37" fillId="7" borderId="31" xfId="0" applyFont="1" applyFill="1" applyBorder="1"/>
    <xf numFmtId="0" fontId="37" fillId="7" borderId="31" xfId="0" applyFont="1" applyFill="1" applyBorder="1" applyAlignment="1">
      <alignment vertical="center"/>
    </xf>
    <xf numFmtId="0" fontId="25" fillId="8" borderId="22" xfId="0" applyFont="1" applyFill="1" applyBorder="1" applyAlignment="1">
      <alignment horizontal="center" vertical="center" wrapText="1"/>
    </xf>
    <xf numFmtId="0" fontId="25" fillId="0" borderId="0" xfId="0" applyFont="1" applyAlignment="1">
      <alignment horizontal="left" vertical="center"/>
    </xf>
    <xf numFmtId="0" fontId="37" fillId="0" borderId="0" xfId="0" applyFont="1" applyAlignment="1">
      <alignment wrapText="1"/>
    </xf>
    <xf numFmtId="10" fontId="25" fillId="0" borderId="0" xfId="0" applyNumberFormat="1" applyFont="1" applyAlignment="1">
      <alignment horizontal="center" vertical="center"/>
    </xf>
    <xf numFmtId="0" fontId="25" fillId="8" borderId="27" xfId="0" applyFont="1" applyFill="1" applyBorder="1" applyAlignment="1">
      <alignment horizontal="center" vertical="top" wrapText="1"/>
    </xf>
    <xf numFmtId="0" fontId="25" fillId="8" borderId="6" xfId="0" applyFont="1" applyFill="1" applyBorder="1" applyAlignment="1">
      <alignment horizontal="left" vertical="center" wrapText="1"/>
    </xf>
    <xf numFmtId="0" fontId="37" fillId="2" borderId="0" xfId="0" applyFont="1" applyFill="1"/>
    <xf numFmtId="0" fontId="25" fillId="0" borderId="27" xfId="0" applyFont="1" applyBorder="1" applyAlignment="1">
      <alignment horizontal="center" vertical="top" wrapText="1"/>
    </xf>
    <xf numFmtId="0" fontId="25" fillId="0" borderId="6" xfId="0" applyFont="1" applyBorder="1" applyAlignment="1">
      <alignment horizontal="left" vertical="top" wrapText="1"/>
    </xf>
    <xf numFmtId="0" fontId="25" fillId="0" borderId="6" xfId="0" applyFont="1" applyBorder="1" applyAlignment="1">
      <alignment horizontal="center" vertical="top" wrapText="1"/>
    </xf>
    <xf numFmtId="0" fontId="37" fillId="2" borderId="0" xfId="0" applyFont="1" applyFill="1" applyAlignment="1">
      <alignment vertical="top"/>
    </xf>
    <xf numFmtId="0" fontId="14" fillId="2" borderId="0" xfId="0" applyFont="1" applyFill="1" applyAlignment="1" applyProtection="1">
      <alignment horizontal="left"/>
      <protection locked="0"/>
    </xf>
    <xf numFmtId="0" fontId="25" fillId="0" borderId="22" xfId="0" applyFont="1" applyBorder="1" applyAlignment="1">
      <alignment horizontal="center" vertical="top" wrapText="1"/>
    </xf>
    <xf numFmtId="0" fontId="25" fillId="0" borderId="22" xfId="0" applyFont="1" applyBorder="1" applyAlignment="1">
      <alignment horizontal="left" vertical="top" wrapText="1"/>
    </xf>
    <xf numFmtId="0" fontId="40" fillId="20" borderId="54" xfId="0" applyFont="1" applyFill="1" applyBorder="1" applyAlignment="1">
      <alignment horizontal="center" vertical="center" wrapText="1"/>
    </xf>
    <xf numFmtId="0" fontId="40" fillId="20" borderId="56" xfId="0" applyFont="1" applyFill="1" applyBorder="1" applyAlignment="1">
      <alignment horizontal="center" vertical="center" wrapText="1"/>
    </xf>
    <xf numFmtId="0" fontId="43" fillId="0" borderId="57" xfId="0" applyFont="1" applyBorder="1" applyAlignment="1">
      <alignment vertical="center" wrapText="1"/>
    </xf>
    <xf numFmtId="10" fontId="43" fillId="0" borderId="56" xfId="0" applyNumberFormat="1" applyFont="1" applyBorder="1" applyAlignment="1">
      <alignment horizontal="center" vertical="center" wrapText="1"/>
    </xf>
    <xf numFmtId="10" fontId="43" fillId="0" borderId="58" xfId="0" applyNumberFormat="1" applyFont="1" applyBorder="1" applyAlignment="1">
      <alignment horizontal="center" vertical="center" wrapText="1"/>
    </xf>
    <xf numFmtId="0" fontId="43" fillId="0" borderId="59" xfId="0" applyFont="1" applyBorder="1" applyAlignment="1">
      <alignment vertical="center" wrapText="1"/>
    </xf>
    <xf numFmtId="10" fontId="43" fillId="0" borderId="37" xfId="0" applyNumberFormat="1" applyFont="1" applyBorder="1" applyAlignment="1">
      <alignment horizontal="center" vertical="center" wrapText="1"/>
    </xf>
    <xf numFmtId="0" fontId="25" fillId="0" borderId="0" xfId="0" applyFont="1" applyProtection="1">
      <protection locked="0"/>
    </xf>
    <xf numFmtId="0" fontId="14" fillId="0" borderId="0" xfId="0" applyFont="1" applyAlignment="1">
      <alignment horizontal="left"/>
    </xf>
    <xf numFmtId="0" fontId="25" fillId="0" borderId="0" xfId="0" applyFont="1" applyAlignment="1">
      <alignment horizontal="left"/>
    </xf>
    <xf numFmtId="0" fontId="2" fillId="3" borderId="6" xfId="0" applyFont="1" applyFill="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2" fillId="0" borderId="16" xfId="0" applyFont="1" applyBorder="1" applyAlignment="1">
      <alignment vertical="center" wrapText="1"/>
    </xf>
    <xf numFmtId="0" fontId="0" fillId="0" borderId="16" xfId="0" applyBorder="1" applyAlignment="1" applyProtection="1">
      <alignment vertical="center" wrapText="1"/>
      <protection locked="0"/>
    </xf>
    <xf numFmtId="0" fontId="45" fillId="0" borderId="16" xfId="0" applyFont="1" applyBorder="1" applyAlignment="1">
      <alignment vertical="center" wrapText="1"/>
    </xf>
    <xf numFmtId="0" fontId="46" fillId="0" borderId="16" xfId="0" applyFont="1" applyBorder="1" applyAlignment="1">
      <alignment vertical="center" wrapText="1"/>
    </xf>
    <xf numFmtId="0" fontId="47" fillId="0" borderId="16" xfId="0" applyFont="1" applyBorder="1" applyAlignment="1" applyProtection="1">
      <alignment vertical="center" wrapText="1"/>
      <protection locked="0"/>
    </xf>
    <xf numFmtId="0" fontId="0" fillId="0" borderId="27" xfId="0" applyBorder="1" applyAlignment="1">
      <alignment vertical="center" wrapText="1"/>
    </xf>
    <xf numFmtId="0" fontId="52" fillId="21" borderId="62" xfId="0" applyFont="1" applyFill="1" applyBorder="1" applyAlignment="1">
      <alignment horizontal="center" vertical="center" wrapText="1"/>
    </xf>
    <xf numFmtId="0" fontId="0" fillId="0" borderId="0" xfId="0" applyAlignment="1" applyProtection="1">
      <alignment vertical="center" wrapText="1"/>
      <protection locked="0"/>
    </xf>
    <xf numFmtId="0" fontId="52" fillId="22" borderId="62" xfId="0" applyFont="1" applyFill="1" applyBorder="1" applyAlignment="1">
      <alignment horizontal="center" vertical="center" wrapText="1"/>
    </xf>
    <xf numFmtId="0" fontId="52" fillId="3" borderId="67" xfId="0" applyFont="1" applyFill="1" applyBorder="1" applyAlignment="1">
      <alignment horizontal="center" vertical="center" wrapText="1"/>
    </xf>
    <xf numFmtId="0" fontId="52" fillId="24" borderId="6" xfId="1" applyFont="1" applyFill="1" applyBorder="1" applyAlignment="1">
      <alignment horizontal="center" vertical="center" wrapText="1"/>
    </xf>
    <xf numFmtId="0" fontId="67" fillId="0" borderId="0" xfId="1"/>
    <xf numFmtId="0" fontId="69" fillId="0" borderId="0" xfId="0" applyFont="1" applyAlignment="1">
      <alignment vertical="center" wrapText="1"/>
    </xf>
    <xf numFmtId="0" fontId="70" fillId="0" borderId="0" xfId="0" applyFont="1" applyAlignment="1">
      <alignment horizontal="left" vertical="center" indent="4"/>
    </xf>
    <xf numFmtId="0" fontId="71" fillId="0" borderId="0" xfId="0" applyFont="1" applyAlignment="1">
      <alignment horizontal="left" vertical="center" indent="4"/>
    </xf>
    <xf numFmtId="0" fontId="70" fillId="0" borderId="0" xfId="0" applyFont="1" applyAlignment="1">
      <alignment vertical="center"/>
    </xf>
    <xf numFmtId="0" fontId="9" fillId="7" borderId="19" xfId="0" applyFont="1" applyFill="1" applyBorder="1" applyAlignment="1" applyProtection="1">
      <alignment horizontal="left" vertical="center" wrapText="1"/>
      <protection locked="0"/>
    </xf>
    <xf numFmtId="0" fontId="9" fillId="7" borderId="18" xfId="0" applyFont="1" applyFill="1" applyBorder="1" applyAlignment="1" applyProtection="1">
      <alignment vertical="center" wrapText="1"/>
      <protection locked="0"/>
    </xf>
    <xf numFmtId="9" fontId="9" fillId="7" borderId="24" xfId="0" applyNumberFormat="1" applyFont="1" applyFill="1" applyBorder="1" applyAlignment="1" applyProtection="1">
      <alignment horizontal="justify" vertical="top" wrapText="1"/>
      <protection locked="0"/>
    </xf>
    <xf numFmtId="0" fontId="74" fillId="8" borderId="6" xfId="0" applyFont="1" applyFill="1" applyBorder="1" applyAlignment="1">
      <alignment horizontal="center" vertical="top" wrapText="1"/>
    </xf>
    <xf numFmtId="0" fontId="3" fillId="4" borderId="12" xfId="0" applyFont="1" applyFill="1" applyBorder="1" applyAlignment="1">
      <alignment horizontal="center" vertical="center" wrapText="1"/>
    </xf>
    <xf numFmtId="9" fontId="9" fillId="7" borderId="32" xfId="0" applyNumberFormat="1" applyFont="1" applyFill="1" applyBorder="1" applyAlignment="1" applyProtection="1">
      <alignment horizontal="center" vertical="center" wrapText="1"/>
      <protection locked="0"/>
    </xf>
    <xf numFmtId="9" fontId="24" fillId="2" borderId="38"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4" borderId="6" xfId="0" applyFont="1" applyFill="1" applyBorder="1" applyAlignment="1">
      <alignment horizontal="left" vertical="center" wrapText="1"/>
    </xf>
    <xf numFmtId="0" fontId="3" fillId="0" borderId="6" xfId="0" applyFont="1" applyBorder="1" applyAlignment="1" applyProtection="1">
      <alignment horizontal="left" vertical="center" wrapText="1"/>
      <protection locked="0"/>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9" fillId="7" borderId="18" xfId="0" applyFont="1" applyFill="1" applyBorder="1" applyAlignment="1" applyProtection="1">
      <alignment horizontal="justify" vertical="center" wrapText="1"/>
      <protection locked="0"/>
    </xf>
    <xf numFmtId="0" fontId="9" fillId="7" borderId="19" xfId="0" applyFont="1" applyFill="1" applyBorder="1" applyAlignment="1" applyProtection="1">
      <alignment horizontal="justify" vertical="center" wrapText="1"/>
      <protection locked="0"/>
    </xf>
    <xf numFmtId="9" fontId="9" fillId="7" borderId="18" xfId="0" applyNumberFormat="1" applyFont="1" applyFill="1" applyBorder="1" applyAlignment="1" applyProtection="1">
      <alignment horizontal="justify" vertical="center" wrapText="1"/>
      <protection locked="0"/>
    </xf>
    <xf numFmtId="9" fontId="9" fillId="7" borderId="19" xfId="0" applyNumberFormat="1" applyFont="1" applyFill="1" applyBorder="1" applyAlignment="1" applyProtection="1">
      <alignment horizontal="justify" vertical="center" wrapText="1"/>
      <protection locked="0"/>
    </xf>
    <xf numFmtId="0" fontId="9" fillId="7" borderId="18" xfId="0" applyFont="1" applyFill="1" applyBorder="1" applyAlignment="1" applyProtection="1">
      <alignment horizontal="center" vertical="center" wrapText="1"/>
      <protection locked="0"/>
    </xf>
    <xf numFmtId="0" fontId="9" fillId="7" borderId="19" xfId="0" applyFont="1" applyFill="1" applyBorder="1" applyAlignment="1" applyProtection="1">
      <alignment horizontal="center" vertical="center" wrapText="1"/>
      <protection locked="0"/>
    </xf>
    <xf numFmtId="0" fontId="9" fillId="7" borderId="18" xfId="0" applyFont="1" applyFill="1" applyBorder="1" applyAlignment="1" applyProtection="1">
      <alignment horizontal="justify" vertical="top" wrapText="1"/>
      <protection locked="0"/>
    </xf>
    <xf numFmtId="0" fontId="9" fillId="7" borderId="19" xfId="0" applyFont="1" applyFill="1" applyBorder="1" applyAlignment="1" applyProtection="1">
      <alignment horizontal="justify" vertical="top" wrapText="1"/>
      <protection locked="0"/>
    </xf>
    <xf numFmtId="9" fontId="9" fillId="7" borderId="18" xfId="0" applyNumberFormat="1" applyFont="1" applyFill="1" applyBorder="1" applyAlignment="1" applyProtection="1">
      <alignment horizontal="justify" vertical="top" wrapText="1"/>
      <protection locked="0"/>
    </xf>
    <xf numFmtId="9" fontId="9" fillId="7" borderId="19" xfId="0" applyNumberFormat="1" applyFont="1" applyFill="1" applyBorder="1" applyAlignment="1" applyProtection="1">
      <alignment horizontal="justify" vertical="top" wrapText="1"/>
      <protection locked="0"/>
    </xf>
    <xf numFmtId="0" fontId="13" fillId="2" borderId="26" xfId="0" applyFont="1" applyFill="1" applyBorder="1" applyAlignment="1">
      <alignment horizontal="center" vertical="center" wrapText="1"/>
    </xf>
    <xf numFmtId="0" fontId="0" fillId="2" borderId="26" xfId="0" applyFill="1" applyBorder="1" applyAlignment="1">
      <alignment horizontal="center" vertical="center" wrapText="1"/>
    </xf>
    <xf numFmtId="0" fontId="73" fillId="9" borderId="7" xfId="0" applyFont="1" applyFill="1" applyBorder="1" applyAlignment="1">
      <alignment horizontal="center" vertical="center" wrapText="1"/>
    </xf>
    <xf numFmtId="0" fontId="73" fillId="9" borderId="10" xfId="0" applyFont="1" applyFill="1" applyBorder="1" applyAlignment="1">
      <alignment horizontal="center" vertical="center" wrapText="1"/>
    </xf>
    <xf numFmtId="0" fontId="74" fillId="0" borderId="26" xfId="0" applyFont="1" applyBorder="1" applyAlignment="1">
      <alignment vertical="center" wrapText="1"/>
    </xf>
    <xf numFmtId="0" fontId="74" fillId="0" borderId="0" xfId="0" applyFont="1" applyAlignment="1">
      <alignment vertical="center" wrapText="1"/>
    </xf>
    <xf numFmtId="0" fontId="75" fillId="10" borderId="0" xfId="0" applyFont="1" applyFill="1" applyAlignment="1">
      <alignment horizontal="center" vertical="center" wrapText="1"/>
    </xf>
    <xf numFmtId="9" fontId="9" fillId="7" borderId="18" xfId="0" applyNumberFormat="1" applyFont="1" applyFill="1" applyBorder="1" applyAlignment="1" applyProtection="1">
      <alignment horizontal="center" vertical="center" wrapText="1"/>
      <protection locked="0"/>
    </xf>
    <xf numFmtId="9" fontId="9" fillId="7" borderId="19" xfId="0" applyNumberFormat="1" applyFont="1" applyFill="1" applyBorder="1" applyAlignment="1" applyProtection="1">
      <alignment horizontal="center" vertical="center" wrapText="1"/>
      <protection locked="0"/>
    </xf>
    <xf numFmtId="17" fontId="9" fillId="7" borderId="18" xfId="0" applyNumberFormat="1" applyFont="1" applyFill="1" applyBorder="1" applyAlignment="1" applyProtection="1">
      <alignment horizontal="center" vertical="center" wrapText="1"/>
      <protection locked="0"/>
    </xf>
    <xf numFmtId="17" fontId="9" fillId="7" borderId="19" xfId="0" applyNumberFormat="1" applyFont="1" applyFill="1" applyBorder="1" applyAlignment="1" applyProtection="1">
      <alignment horizontal="center" vertical="center" wrapText="1"/>
      <protection locked="0"/>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5" fillId="3" borderId="0" xfId="0" applyFont="1" applyFill="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13" fillId="8" borderId="34"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4" fillId="8" borderId="46" xfId="0" applyFont="1" applyFill="1" applyBorder="1" applyAlignment="1">
      <alignment horizontal="left"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25" fillId="0" borderId="7" xfId="0" applyFont="1" applyBorder="1" applyAlignment="1">
      <alignment horizontal="center" vertical="top" wrapText="1"/>
    </xf>
    <xf numFmtId="0" fontId="25" fillId="0" borderId="10" xfId="0" applyFont="1" applyBorder="1" applyAlignment="1">
      <alignment horizontal="center" vertical="top" wrapText="1"/>
    </xf>
    <xf numFmtId="0" fontId="40" fillId="19" borderId="26" xfId="0" applyFont="1" applyFill="1" applyBorder="1" applyAlignment="1">
      <alignment wrapText="1"/>
    </xf>
    <xf numFmtId="0" fontId="40" fillId="19" borderId="0" xfId="0" applyFont="1" applyFill="1" applyAlignment="1">
      <alignment wrapText="1"/>
    </xf>
    <xf numFmtId="0" fontId="40" fillId="19" borderId="51" xfId="0" applyFont="1" applyFill="1" applyBorder="1" applyAlignment="1">
      <alignment wrapText="1"/>
    </xf>
    <xf numFmtId="0" fontId="14" fillId="2" borderId="0" xfId="0" applyFont="1" applyFill="1" applyAlignment="1">
      <alignment horizontal="left" vertical="center" wrapText="1"/>
    </xf>
    <xf numFmtId="0" fontId="14" fillId="2" borderId="51" xfId="0" applyFont="1" applyFill="1" applyBorder="1" applyAlignment="1">
      <alignment horizontal="left" vertical="center"/>
    </xf>
    <xf numFmtId="0" fontId="25" fillId="8" borderId="7"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38" fillId="0" borderId="26" xfId="0" applyFont="1" applyBorder="1" applyAlignment="1">
      <alignment horizontal="left" wrapText="1"/>
    </xf>
    <xf numFmtId="0" fontId="14" fillId="0" borderId="0" xfId="0" applyFont="1" applyAlignment="1">
      <alignment horizontal="left" wrapText="1"/>
    </xf>
    <xf numFmtId="0" fontId="14" fillId="0" borderId="26" xfId="0" applyFont="1" applyBorder="1" applyAlignment="1">
      <alignment horizontal="left" wrapText="1"/>
    </xf>
    <xf numFmtId="0" fontId="25" fillId="2" borderId="0" xfId="0" applyFont="1" applyFill="1" applyAlignment="1">
      <alignment horizontal="left" vertical="center"/>
    </xf>
    <xf numFmtId="0" fontId="40" fillId="19" borderId="25" xfId="0" applyFont="1" applyFill="1" applyBorder="1" applyAlignment="1">
      <alignment wrapText="1"/>
    </xf>
    <xf numFmtId="0" fontId="40" fillId="19" borderId="31" xfId="0" applyFont="1" applyFill="1" applyBorder="1" applyAlignment="1">
      <alignment wrapText="1"/>
    </xf>
    <xf numFmtId="0" fontId="40" fillId="19" borderId="23" xfId="0" applyFont="1" applyFill="1" applyBorder="1" applyAlignment="1">
      <alignment wrapText="1"/>
    </xf>
    <xf numFmtId="0" fontId="25" fillId="0" borderId="25" xfId="0" applyFont="1" applyBorder="1" applyAlignment="1">
      <alignment horizontal="center" vertical="top" wrapText="1"/>
    </xf>
    <xf numFmtId="0" fontId="25" fillId="0" borderId="23" xfId="0" applyFont="1" applyBorder="1" applyAlignment="1">
      <alignment horizontal="center" vertical="top" wrapText="1"/>
    </xf>
    <xf numFmtId="0" fontId="42" fillId="0" borderId="6" xfId="0" applyFont="1" applyBorder="1" applyAlignment="1">
      <alignment horizontal="center" vertical="top" wrapText="1"/>
    </xf>
    <xf numFmtId="0" fontId="40" fillId="20" borderId="53" xfId="0" applyFont="1" applyFill="1" applyBorder="1" applyAlignment="1">
      <alignment horizontal="center" vertical="center" wrapText="1"/>
    </xf>
    <xf numFmtId="0" fontId="40" fillId="20" borderId="55" xfId="0" applyFont="1" applyFill="1" applyBorder="1" applyAlignment="1">
      <alignment horizontal="center" vertical="center" wrapText="1"/>
    </xf>
    <xf numFmtId="0" fontId="40" fillId="20" borderId="26" xfId="0" applyFont="1" applyFill="1" applyBorder="1" applyAlignment="1">
      <alignment horizontal="center" vertical="center" wrapText="1"/>
    </xf>
    <xf numFmtId="0" fontId="40" fillId="20" borderId="51" xfId="0" applyFont="1" applyFill="1" applyBorder="1" applyAlignment="1">
      <alignment horizontal="center" vertical="center" wrapText="1"/>
    </xf>
    <xf numFmtId="0" fontId="40" fillId="20" borderId="29" xfId="0" applyFont="1" applyFill="1" applyBorder="1" applyAlignment="1">
      <alignment horizontal="center" vertical="center" wrapText="1"/>
    </xf>
    <xf numFmtId="0" fontId="40" fillId="20" borderId="28" xfId="0" applyFont="1" applyFill="1" applyBorder="1" applyAlignment="1">
      <alignment horizontal="center" vertical="center" wrapText="1"/>
    </xf>
    <xf numFmtId="0" fontId="37" fillId="0" borderId="0" xfId="0" applyFont="1" applyAlignment="1">
      <alignment vertical="top" wrapText="1"/>
    </xf>
    <xf numFmtId="0" fontId="0" fillId="0" borderId="0" xfId="0" applyAlignment="1">
      <alignment vertical="top"/>
    </xf>
    <xf numFmtId="0" fontId="43" fillId="0" borderId="7" xfId="0" applyFont="1" applyBorder="1" applyAlignment="1">
      <alignment horizontal="center" vertical="center" wrapText="1"/>
    </xf>
    <xf numFmtId="0" fontId="43" fillId="0" borderId="10" xfId="0" applyFont="1" applyBorder="1" applyAlignment="1">
      <alignment horizontal="center" vertical="center" wrapText="1"/>
    </xf>
    <xf numFmtId="0" fontId="40" fillId="19" borderId="29" xfId="0" applyFont="1" applyFill="1" applyBorder="1" applyAlignment="1">
      <alignment wrapText="1"/>
    </xf>
    <xf numFmtId="0" fontId="40" fillId="19" borderId="21" xfId="0" applyFont="1" applyFill="1" applyBorder="1" applyAlignment="1">
      <alignment wrapText="1"/>
    </xf>
    <xf numFmtId="0" fontId="40" fillId="19" borderId="28" xfId="0" applyFont="1" applyFill="1" applyBorder="1" applyAlignment="1">
      <alignment wrapText="1"/>
    </xf>
    <xf numFmtId="0" fontId="43" fillId="0" borderId="34" xfId="0" applyFont="1" applyBorder="1" applyAlignment="1">
      <alignment horizontal="center" vertical="center" wrapText="1"/>
    </xf>
    <xf numFmtId="0" fontId="43" fillId="0" borderId="35" xfId="0" applyFont="1" applyBorder="1" applyAlignment="1">
      <alignment horizontal="center" vertical="center" wrapText="1"/>
    </xf>
    <xf numFmtId="0" fontId="44" fillId="0" borderId="0" xfId="0" applyFont="1" applyAlignment="1">
      <alignment horizontal="justify" vertical="center" wrapText="1"/>
    </xf>
    <xf numFmtId="0" fontId="25" fillId="0" borderId="0" xfId="0" applyFont="1" applyAlignment="1">
      <alignment horizontal="left" vertical="top" wrapText="1"/>
    </xf>
    <xf numFmtId="0" fontId="15" fillId="11" borderId="30" xfId="0" applyFont="1" applyFill="1" applyBorder="1" applyAlignment="1">
      <alignment horizontal="center" vertical="center" wrapText="1"/>
    </xf>
    <xf numFmtId="0" fontId="15" fillId="11" borderId="0" xfId="0" applyFont="1" applyFill="1" applyAlignment="1">
      <alignment horizontal="center" vertical="center" wrapText="1"/>
    </xf>
    <xf numFmtId="0" fontId="6" fillId="15" borderId="25" xfId="0" applyFont="1" applyFill="1" applyBorder="1" applyAlignment="1">
      <alignment vertical="center" wrapText="1"/>
    </xf>
    <xf numFmtId="0" fontId="6" fillId="15" borderId="31" xfId="0" applyFont="1" applyFill="1" applyBorder="1" applyAlignment="1">
      <alignment vertical="center" wrapText="1"/>
    </xf>
    <xf numFmtId="0" fontId="6" fillId="15" borderId="23" xfId="0" applyFont="1" applyFill="1" applyBorder="1" applyAlignment="1">
      <alignment vertical="center" wrapText="1"/>
    </xf>
    <xf numFmtId="0" fontId="6" fillId="15" borderId="29" xfId="0" applyFont="1" applyFill="1" applyBorder="1" applyAlignment="1">
      <alignment vertical="center" wrapText="1"/>
    </xf>
    <xf numFmtId="0" fontId="6" fillId="15" borderId="21" xfId="0" applyFont="1" applyFill="1" applyBorder="1" applyAlignment="1">
      <alignment vertical="center" wrapText="1"/>
    </xf>
    <xf numFmtId="0" fontId="6" fillId="15" borderId="28" xfId="0" applyFont="1" applyFill="1" applyBorder="1" applyAlignment="1">
      <alignment vertical="center" wrapText="1"/>
    </xf>
    <xf numFmtId="0" fontId="15" fillId="11" borderId="6" xfId="0" applyFont="1" applyFill="1" applyBorder="1" applyAlignment="1">
      <alignment horizontal="center" vertical="center" wrapText="1"/>
    </xf>
    <xf numFmtId="0" fontId="6" fillId="11" borderId="29" xfId="0" applyFont="1" applyFill="1" applyBorder="1" applyAlignment="1">
      <alignment horizontal="left" vertical="center" wrapText="1"/>
    </xf>
    <xf numFmtId="0" fontId="6" fillId="11" borderId="21" xfId="0" applyFont="1" applyFill="1" applyBorder="1" applyAlignment="1">
      <alignment horizontal="left" vertical="center" wrapText="1"/>
    </xf>
    <xf numFmtId="0" fontId="6" fillId="11" borderId="28" xfId="0" applyFont="1" applyFill="1" applyBorder="1" applyAlignment="1">
      <alignment horizontal="left" vertical="center" wrapText="1"/>
    </xf>
    <xf numFmtId="0" fontId="51" fillId="3" borderId="64" xfId="0" applyFont="1" applyFill="1" applyBorder="1" applyAlignment="1">
      <alignment horizontal="center" vertical="center"/>
    </xf>
    <xf numFmtId="0" fontId="51" fillId="3" borderId="31" xfId="0" applyFont="1" applyFill="1" applyBorder="1" applyAlignment="1">
      <alignment horizontal="center" vertical="center"/>
    </xf>
    <xf numFmtId="0" fontId="51" fillId="3" borderId="65"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5" fillId="9" borderId="60" xfId="0" applyFont="1" applyFill="1" applyBorder="1" applyAlignment="1">
      <alignment horizontal="left" vertical="center"/>
    </xf>
    <xf numFmtId="0" fontId="5" fillId="9" borderId="61" xfId="0" applyFont="1" applyFill="1" applyBorder="1" applyAlignment="1">
      <alignment horizontal="left" vertical="center"/>
    </xf>
    <xf numFmtId="0" fontId="48" fillId="2" borderId="61" xfId="0" applyFont="1" applyFill="1" applyBorder="1" applyAlignment="1" applyProtection="1">
      <alignment horizontal="left" vertical="center"/>
      <protection locked="0"/>
    </xf>
    <xf numFmtId="0" fontId="48" fillId="2" borderId="33" xfId="0" applyFont="1" applyFill="1" applyBorder="1" applyAlignment="1" applyProtection="1">
      <alignment horizontal="left" vertical="center"/>
      <protection locked="0"/>
    </xf>
    <xf numFmtId="0" fontId="5" fillId="9" borderId="62" xfId="0" applyFont="1" applyFill="1" applyBorder="1" applyAlignment="1">
      <alignment horizontal="left" vertical="center"/>
    </xf>
    <xf numFmtId="0" fontId="5" fillId="9" borderId="6" xfId="0" applyFont="1" applyFill="1" applyBorder="1" applyAlignment="1">
      <alignment horizontal="left" vertical="center"/>
    </xf>
    <xf numFmtId="0" fontId="49" fillId="2"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protection locked="0"/>
    </xf>
    <xf numFmtId="0" fontId="5" fillId="2" borderId="63" xfId="0" applyFont="1" applyFill="1" applyBorder="1" applyAlignment="1" applyProtection="1">
      <alignment horizontal="left" vertical="center"/>
      <protection locked="0"/>
    </xf>
    <xf numFmtId="0" fontId="53" fillId="7" borderId="7" xfId="0" applyFont="1" applyFill="1" applyBorder="1" applyAlignment="1">
      <alignment horizontal="left" vertical="center" wrapText="1"/>
    </xf>
    <xf numFmtId="0" fontId="56" fillId="7" borderId="8" xfId="0" applyFont="1" applyFill="1" applyBorder="1" applyAlignment="1">
      <alignment horizontal="left" vertical="center" wrapText="1"/>
    </xf>
    <xf numFmtId="0" fontId="56" fillId="7" borderId="9" xfId="0" applyFont="1" applyFill="1" applyBorder="1" applyAlignment="1">
      <alignment horizontal="left" vertical="center" wrapText="1"/>
    </xf>
    <xf numFmtId="0" fontId="57" fillId="7" borderId="7" xfId="0" applyFont="1" applyFill="1" applyBorder="1" applyAlignment="1">
      <alignment horizontal="left" vertical="center" wrapText="1"/>
    </xf>
    <xf numFmtId="0" fontId="60" fillId="7" borderId="8" xfId="0" applyFont="1" applyFill="1" applyBorder="1" applyAlignment="1">
      <alignment horizontal="left" vertical="center" wrapText="1"/>
    </xf>
    <xf numFmtId="0" fontId="60" fillId="7" borderId="9" xfId="0" applyFont="1" applyFill="1" applyBorder="1" applyAlignment="1">
      <alignment horizontal="left" vertical="center" wrapText="1"/>
    </xf>
    <xf numFmtId="0" fontId="68" fillId="0" borderId="0" xfId="0" applyFont="1" applyAlignment="1">
      <alignment horizontal="left" vertical="center" wrapText="1"/>
    </xf>
    <xf numFmtId="0" fontId="72" fillId="0" borderId="0" xfId="0" applyFont="1" applyAlignment="1">
      <alignment horizontal="left" vertical="center" wrapText="1"/>
    </xf>
    <xf numFmtId="0" fontId="70" fillId="0" borderId="0" xfId="0" applyFont="1" applyAlignment="1">
      <alignment horizontal="justify" vertical="center"/>
    </xf>
    <xf numFmtId="0" fontId="0" fillId="0" borderId="0" xfId="0"/>
    <xf numFmtId="0" fontId="60" fillId="23" borderId="7" xfId="0" applyFont="1" applyFill="1" applyBorder="1" applyAlignment="1">
      <alignment vertical="center" wrapText="1"/>
    </xf>
    <xf numFmtId="0" fontId="60" fillId="23" borderId="8" xfId="0" applyFont="1" applyFill="1" applyBorder="1" applyAlignment="1">
      <alignment vertical="center" wrapText="1"/>
    </xf>
    <xf numFmtId="0" fontId="60" fillId="23" borderId="9" xfId="0" applyFont="1" applyFill="1" applyBorder="1" applyAlignment="1">
      <alignment vertical="center" wrapText="1"/>
    </xf>
    <xf numFmtId="0" fontId="60" fillId="7" borderId="7" xfId="0" applyFont="1" applyFill="1" applyBorder="1" applyAlignment="1">
      <alignment horizontal="left" vertical="center" wrapText="1"/>
    </xf>
    <xf numFmtId="0" fontId="14" fillId="3" borderId="66" xfId="0" applyFont="1" applyFill="1" applyBorder="1" applyAlignment="1">
      <alignment horizontal="center"/>
    </xf>
    <xf numFmtId="0" fontId="14" fillId="3" borderId="8" xfId="0" applyFont="1" applyFill="1" applyBorder="1" applyAlignment="1">
      <alignment horizontal="center"/>
    </xf>
    <xf numFmtId="0" fontId="14" fillId="3" borderId="9" xfId="0" applyFont="1" applyFill="1" applyBorder="1" applyAlignment="1">
      <alignment horizontal="center"/>
    </xf>
    <xf numFmtId="0" fontId="57" fillId="7" borderId="68" xfId="0" applyFont="1" applyFill="1" applyBorder="1" applyAlignment="1">
      <alignment horizontal="left" vertical="center" wrapText="1"/>
    </xf>
    <xf numFmtId="0" fontId="60" fillId="7" borderId="69" xfId="0" applyFont="1" applyFill="1" applyBorder="1" applyAlignment="1">
      <alignment horizontal="left" vertical="center" wrapText="1"/>
    </xf>
    <xf numFmtId="0" fontId="60" fillId="7" borderId="14" xfId="0" applyFont="1" applyFill="1" applyBorder="1" applyAlignment="1">
      <alignment horizontal="left" vertical="center" wrapText="1"/>
    </xf>
    <xf numFmtId="0" fontId="57" fillId="23" borderId="7" xfId="1" applyFont="1" applyFill="1" applyBorder="1" applyAlignment="1">
      <alignment horizontal="left" vertical="center" wrapText="1"/>
    </xf>
    <xf numFmtId="0" fontId="57" fillId="23" borderId="8" xfId="1" applyFont="1" applyFill="1" applyBorder="1" applyAlignment="1">
      <alignment horizontal="left" vertical="center" wrapText="1"/>
    </xf>
    <xf numFmtId="0" fontId="57" fillId="23" borderId="10" xfId="1" applyFont="1" applyFill="1" applyBorder="1" applyAlignment="1">
      <alignment horizontal="left" vertical="center" wrapText="1"/>
    </xf>
  </cellXfs>
  <cellStyles count="3">
    <cellStyle name="Normale" xfId="0" builtinId="0"/>
    <cellStyle name="Normale 2" xfId="1" xr:uid="{C758445C-CAF5-411A-A1A7-F2C1048C5CA0}"/>
    <cellStyle name="Normale 3" xfId="2" xr:uid="{A7FABF57-AE96-4F23-894D-06C1C80D4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6C3E-BD71-4457-8D02-5709DA9FA500}">
  <sheetPr>
    <pageSetUpPr fitToPage="1"/>
  </sheetPr>
  <dimension ref="A1:U17"/>
  <sheetViews>
    <sheetView tabSelected="1" zoomScale="80" zoomScaleNormal="80" workbookViewId="0">
      <selection activeCell="D8" sqref="D8:E8"/>
    </sheetView>
  </sheetViews>
  <sheetFormatPr defaultColWidth="11.28515625" defaultRowHeight="15" x14ac:dyDescent="0.25"/>
  <cols>
    <col min="1" max="1" width="14.42578125" style="2" customWidth="1"/>
    <col min="2" max="2" width="37.7109375" style="2" customWidth="1"/>
    <col min="3" max="3" width="10.7109375" style="2" customWidth="1"/>
    <col min="4" max="4" width="18.28515625" style="2" customWidth="1"/>
    <col min="5" max="5" width="10.42578125" style="2" customWidth="1"/>
    <col min="6" max="6" width="19.140625" style="2" customWidth="1"/>
    <col min="7" max="7" width="19.5703125" style="2" customWidth="1"/>
    <col min="8" max="8" width="20.85546875" style="2" customWidth="1"/>
    <col min="9" max="9" width="13" style="2" customWidth="1"/>
    <col min="10" max="10" width="21.5703125" style="2" customWidth="1"/>
    <col min="11" max="11" width="12.85546875" style="2" customWidth="1"/>
    <col min="12" max="12" width="21.7109375" style="2" customWidth="1"/>
    <col min="13" max="13" width="13.7109375" style="2" customWidth="1"/>
    <col min="14" max="14" width="13.28515625" style="2" customWidth="1"/>
    <col min="15" max="15" width="17" style="2" customWidth="1"/>
    <col min="16" max="16" width="1.85546875" style="2" customWidth="1"/>
    <col min="17" max="17" width="17.140625" style="2" customWidth="1"/>
    <col min="18" max="18" width="11.7109375" style="2" customWidth="1"/>
    <col min="19" max="19" width="14.7109375" style="2" bestFit="1" customWidth="1"/>
    <col min="20" max="20" width="26.42578125" style="2" customWidth="1"/>
    <col min="21" max="16384" width="11.28515625" style="2"/>
  </cols>
  <sheetData>
    <row r="1" spans="1:21" x14ac:dyDescent="0.25">
      <c r="A1" s="1"/>
      <c r="B1" s="188" t="s">
        <v>0</v>
      </c>
      <c r="C1" s="189"/>
      <c r="D1" s="189"/>
      <c r="E1" s="189"/>
      <c r="F1" s="189"/>
      <c r="G1" s="189"/>
      <c r="H1" s="189"/>
      <c r="I1" s="189"/>
      <c r="J1" s="189"/>
      <c r="K1" s="189"/>
      <c r="L1" s="189"/>
      <c r="M1" s="189"/>
      <c r="N1" s="189"/>
      <c r="O1" s="189"/>
      <c r="P1" s="189"/>
      <c r="Q1" s="189"/>
      <c r="R1" s="189"/>
      <c r="S1" s="189"/>
      <c r="T1" s="190"/>
    </row>
    <row r="2" spans="1:21" x14ac:dyDescent="0.25">
      <c r="A2" s="1"/>
      <c r="B2" s="191" t="s">
        <v>1</v>
      </c>
      <c r="C2" s="192"/>
      <c r="D2" s="192"/>
      <c r="E2" s="192"/>
      <c r="F2" s="192"/>
      <c r="G2" s="192"/>
      <c r="H2" s="192"/>
      <c r="I2" s="192"/>
      <c r="J2" s="192"/>
      <c r="K2" s="192"/>
      <c r="L2" s="192"/>
      <c r="M2" s="192"/>
      <c r="N2" s="192"/>
      <c r="O2" s="192"/>
      <c r="P2" s="192"/>
      <c r="Q2" s="192"/>
      <c r="R2" s="192"/>
      <c r="S2" s="192"/>
      <c r="T2" s="193"/>
    </row>
    <row r="3" spans="1:21" x14ac:dyDescent="0.25">
      <c r="A3" s="1"/>
      <c r="B3" s="194" t="s">
        <v>2</v>
      </c>
      <c r="C3" s="194"/>
      <c r="D3" s="195">
        <v>2026</v>
      </c>
      <c r="E3" s="195"/>
      <c r="F3" s="195"/>
      <c r="G3" s="195"/>
      <c r="H3" s="195"/>
      <c r="I3" s="195"/>
      <c r="J3" s="195"/>
      <c r="K3" s="195"/>
      <c r="L3" s="195"/>
      <c r="M3" s="195"/>
      <c r="N3" s="195"/>
      <c r="O3" s="195"/>
      <c r="P3" s="195"/>
      <c r="Q3" s="195"/>
      <c r="R3" s="195"/>
      <c r="S3" s="195"/>
      <c r="T3" s="195"/>
    </row>
    <row r="4" spans="1:21" x14ac:dyDescent="0.25">
      <c r="A4" s="1"/>
      <c r="B4" s="194" t="s">
        <v>3</v>
      </c>
      <c r="C4" s="194"/>
      <c r="D4" s="196" t="s">
        <v>44</v>
      </c>
      <c r="E4" s="197"/>
      <c r="F4" s="197"/>
      <c r="G4" s="198"/>
      <c r="H4" s="3" t="s">
        <v>4</v>
      </c>
      <c r="I4" s="196" t="s">
        <v>88</v>
      </c>
      <c r="J4" s="197"/>
      <c r="K4" s="197"/>
      <c r="L4" s="197"/>
      <c r="M4" s="197"/>
      <c r="N4" s="197"/>
      <c r="O4" s="197"/>
      <c r="P4" s="197"/>
      <c r="Q4" s="197"/>
      <c r="R4" s="197"/>
      <c r="S4" s="197"/>
      <c r="T4" s="199"/>
    </row>
    <row r="5" spans="1:21" x14ac:dyDescent="0.25">
      <c r="A5" s="1"/>
      <c r="B5" s="200" t="s">
        <v>5</v>
      </c>
      <c r="C5" s="200"/>
      <c r="D5" s="201" t="s">
        <v>45</v>
      </c>
      <c r="E5" s="201"/>
      <c r="F5" s="201"/>
      <c r="G5" s="201"/>
      <c r="H5" s="201"/>
      <c r="I5" s="201"/>
      <c r="J5" s="201"/>
      <c r="K5" s="201"/>
      <c r="L5" s="201"/>
      <c r="M5" s="201"/>
      <c r="N5" s="201"/>
      <c r="O5" s="201"/>
      <c r="P5" s="201"/>
      <c r="Q5" s="201"/>
      <c r="R5" s="201"/>
      <c r="S5" s="201"/>
      <c r="T5" s="201"/>
    </row>
    <row r="6" spans="1:21" x14ac:dyDescent="0.25">
      <c r="A6" s="1"/>
      <c r="B6" s="200" t="s">
        <v>6</v>
      </c>
      <c r="C6" s="200"/>
      <c r="D6" s="201" t="s">
        <v>46</v>
      </c>
      <c r="E6" s="201"/>
      <c r="F6" s="201"/>
      <c r="G6" s="201"/>
      <c r="H6" s="201"/>
      <c r="I6" s="201"/>
      <c r="J6" s="201"/>
      <c r="K6" s="201"/>
      <c r="L6" s="201"/>
      <c r="M6" s="201"/>
      <c r="N6" s="201"/>
      <c r="O6" s="201"/>
      <c r="P6" s="201"/>
      <c r="Q6" s="201"/>
      <c r="R6" s="201"/>
      <c r="S6" s="201"/>
      <c r="T6" s="201"/>
    </row>
    <row r="7" spans="1:21" ht="72.75" customHeight="1" x14ac:dyDescent="0.25">
      <c r="A7" s="4" t="s">
        <v>7</v>
      </c>
      <c r="B7" s="5" t="s">
        <v>8</v>
      </c>
      <c r="C7" s="6" t="s">
        <v>9</v>
      </c>
      <c r="D7" s="202" t="s">
        <v>10</v>
      </c>
      <c r="E7" s="203"/>
      <c r="F7" s="202" t="s">
        <v>11</v>
      </c>
      <c r="G7" s="203"/>
      <c r="H7" s="6" t="s">
        <v>12</v>
      </c>
      <c r="I7" s="6" t="s">
        <v>13</v>
      </c>
      <c r="J7" s="6" t="s">
        <v>14</v>
      </c>
      <c r="K7" s="6" t="s">
        <v>13</v>
      </c>
      <c r="L7" s="6" t="s">
        <v>15</v>
      </c>
      <c r="M7" s="6" t="s">
        <v>16</v>
      </c>
      <c r="N7" s="6" t="s">
        <v>17</v>
      </c>
      <c r="O7" s="6" t="s">
        <v>18</v>
      </c>
      <c r="P7" s="204"/>
      <c r="Q7" s="6" t="s">
        <v>19</v>
      </c>
      <c r="R7" s="6" t="s">
        <v>20</v>
      </c>
      <c r="S7" s="6" t="s">
        <v>21</v>
      </c>
      <c r="T7" s="185" t="s">
        <v>211</v>
      </c>
    </row>
    <row r="8" spans="1:21" ht="328.5" customHeight="1" x14ac:dyDescent="0.25">
      <c r="A8" s="72" t="s">
        <v>207</v>
      </c>
      <c r="B8" s="182" t="s">
        <v>87</v>
      </c>
      <c r="C8" s="186">
        <v>0.25</v>
      </c>
      <c r="D8" s="206" t="s">
        <v>58</v>
      </c>
      <c r="E8" s="207"/>
      <c r="F8" s="208" t="s">
        <v>59</v>
      </c>
      <c r="G8" s="209"/>
      <c r="H8" s="8"/>
      <c r="I8" s="9"/>
      <c r="J8" s="9"/>
      <c r="K8" s="9"/>
      <c r="L8" s="9"/>
      <c r="M8" s="9"/>
      <c r="N8" s="10"/>
      <c r="O8" s="11" t="str">
        <f>IF(N8&gt;0,IF(AND(N8&gt;=0,N8&lt;61),1,IF(AND(N8&gt;=61,N8&lt;81),2,IF(AND(N8&gt;=81,N8&lt;91),3,IF(AND(N8&gt;=91,N8&lt;=100),4)))),"")</f>
        <v/>
      </c>
      <c r="P8" s="204"/>
      <c r="Q8" s="12"/>
      <c r="R8" s="12"/>
      <c r="S8" s="13">
        <f>C8*R8/100</f>
        <v>0</v>
      </c>
      <c r="T8" s="14"/>
    </row>
    <row r="9" spans="1:21" s="79" customFormat="1" ht="222.75" customHeight="1" x14ac:dyDescent="0.25">
      <c r="A9" s="72" t="s">
        <v>89</v>
      </c>
      <c r="B9" s="73" t="s">
        <v>210</v>
      </c>
      <c r="C9" s="74">
        <v>0.25</v>
      </c>
      <c r="D9" s="210" t="s">
        <v>209</v>
      </c>
      <c r="E9" s="211"/>
      <c r="F9" s="223" t="s">
        <v>90</v>
      </c>
      <c r="G9" s="224"/>
      <c r="H9" s="75"/>
      <c r="I9" s="76"/>
      <c r="J9" s="76"/>
      <c r="K9" s="76"/>
      <c r="L9" s="76"/>
      <c r="M9" s="76"/>
      <c r="N9" s="76"/>
      <c r="O9" s="11"/>
      <c r="P9" s="204"/>
      <c r="Q9" s="77"/>
      <c r="R9" s="77"/>
      <c r="S9" s="13"/>
      <c r="T9" s="78"/>
    </row>
    <row r="10" spans="1:21" ht="82.5" customHeight="1" x14ac:dyDescent="0.25">
      <c r="A10" s="72" t="s">
        <v>208</v>
      </c>
      <c r="B10" s="181" t="s">
        <v>212</v>
      </c>
      <c r="C10" s="75">
        <v>0.5</v>
      </c>
      <c r="D10" s="210" t="s">
        <v>213</v>
      </c>
      <c r="E10" s="211"/>
      <c r="F10" s="225" t="s">
        <v>214</v>
      </c>
      <c r="G10" s="226"/>
      <c r="H10" s="16"/>
      <c r="I10" s="9"/>
      <c r="J10" s="9"/>
      <c r="K10" s="9"/>
      <c r="L10" s="9"/>
      <c r="M10" s="9"/>
      <c r="N10" s="10"/>
      <c r="O10" s="11" t="str">
        <f t="shared" ref="O10:O11" si="0">IF(N10&gt;0,IF(AND(N10&gt;=0,N10&lt;61),1,IF(AND(N10&gt;=61,N10&lt;81),2,IF(AND(N10&gt;=81,N10&lt;91),3,IF(AND(N10&gt;=91,N10&lt;=100),4)))),"")</f>
        <v/>
      </c>
      <c r="P10" s="204"/>
      <c r="Q10" s="12"/>
      <c r="R10" s="12"/>
      <c r="S10" s="13">
        <f t="shared" ref="S10:S11" si="1">C10*R10/100</f>
        <v>0</v>
      </c>
      <c r="T10" s="14"/>
    </row>
    <row r="11" spans="1:21" ht="15.75" thickBot="1" x14ac:dyDescent="0.3">
      <c r="A11" s="7" t="s">
        <v>23</v>
      </c>
      <c r="B11" s="15"/>
      <c r="C11" s="183"/>
      <c r="D11" s="212"/>
      <c r="E11" s="213"/>
      <c r="F11" s="214"/>
      <c r="G11" s="215"/>
      <c r="H11" s="8"/>
      <c r="I11" s="9"/>
      <c r="J11" s="9"/>
      <c r="K11" s="9"/>
      <c r="L11" s="9"/>
      <c r="M11" s="9"/>
      <c r="N11" s="10"/>
      <c r="O11" s="11" t="str">
        <f t="shared" si="0"/>
        <v/>
      </c>
      <c r="P11" s="205"/>
      <c r="Q11" s="12"/>
      <c r="R11" s="12"/>
      <c r="S11" s="13">
        <f t="shared" si="1"/>
        <v>0</v>
      </c>
      <c r="T11" s="14"/>
    </row>
    <row r="12" spans="1:21" ht="57.75" thickBot="1" x14ac:dyDescent="0.3">
      <c r="A12" s="1"/>
      <c r="B12" s="17"/>
      <c r="C12" s="187">
        <f>SUM(C8:C11)</f>
        <v>1</v>
      </c>
      <c r="D12" s="18"/>
      <c r="E12" s="18"/>
      <c r="F12" s="18"/>
      <c r="G12" s="18"/>
      <c r="H12" s="18"/>
      <c r="I12" s="18"/>
      <c r="J12" s="18"/>
      <c r="K12" s="18"/>
      <c r="L12" s="18"/>
      <c r="M12" s="18"/>
      <c r="N12" s="18"/>
      <c r="O12" s="18"/>
      <c r="P12" s="18"/>
      <c r="Q12" s="18"/>
      <c r="R12" s="18"/>
      <c r="S12" s="19">
        <f>SUM(S8:S11)</f>
        <v>0</v>
      </c>
      <c r="T12" s="19" t="s">
        <v>24</v>
      </c>
    </row>
    <row r="13" spans="1:21" ht="15.75" x14ac:dyDescent="0.25">
      <c r="A13" s="1"/>
      <c r="B13" s="20" t="s">
        <v>25</v>
      </c>
      <c r="C13" s="18"/>
      <c r="D13" s="18"/>
      <c r="E13" s="18"/>
      <c r="F13" s="18"/>
      <c r="G13" s="18"/>
      <c r="H13" s="18"/>
      <c r="I13" s="18"/>
      <c r="J13" s="18"/>
      <c r="K13" s="18"/>
      <c r="L13" s="18"/>
      <c r="M13" s="18"/>
      <c r="N13" s="18"/>
      <c r="O13" s="18"/>
      <c r="P13" s="18"/>
      <c r="Q13" s="18"/>
      <c r="R13" s="18"/>
      <c r="S13" s="18"/>
    </row>
    <row r="14" spans="1:21" x14ac:dyDescent="0.25">
      <c r="A14" s="1"/>
      <c r="B14" s="21" t="s">
        <v>26</v>
      </c>
      <c r="C14" s="22" t="s">
        <v>27</v>
      </c>
      <c r="D14" s="23" t="s">
        <v>28</v>
      </c>
      <c r="E14" s="24" t="s">
        <v>29</v>
      </c>
      <c r="F14" s="25" t="s">
        <v>30</v>
      </c>
      <c r="G14" s="216"/>
      <c r="H14" s="18"/>
      <c r="I14" s="18"/>
      <c r="J14" s="26"/>
      <c r="K14" s="26"/>
      <c r="L14" s="26"/>
      <c r="M14" s="26"/>
      <c r="N14" s="26"/>
      <c r="O14" s="26"/>
      <c r="P14" s="26"/>
      <c r="Q14" s="18"/>
      <c r="R14" s="18"/>
      <c r="S14" s="18"/>
      <c r="T14" s="1"/>
    </row>
    <row r="15" spans="1:21" ht="72.75" customHeight="1" x14ac:dyDescent="0.25">
      <c r="A15" s="1"/>
      <c r="B15" s="27" t="s">
        <v>31</v>
      </c>
      <c r="C15" s="28" t="s">
        <v>32</v>
      </c>
      <c r="D15" s="29" t="s">
        <v>33</v>
      </c>
      <c r="E15" s="30" t="s">
        <v>34</v>
      </c>
      <c r="F15" s="31" t="s">
        <v>35</v>
      </c>
      <c r="G15" s="217"/>
      <c r="H15" s="218" t="s">
        <v>36</v>
      </c>
      <c r="I15" s="219"/>
      <c r="J15" s="220" t="s">
        <v>37</v>
      </c>
      <c r="K15" s="221"/>
      <c r="L15" s="221"/>
      <c r="M15" s="221"/>
      <c r="N15" s="221"/>
      <c r="O15" s="221"/>
      <c r="P15" s="26"/>
      <c r="Q15" s="18"/>
      <c r="R15" s="18"/>
      <c r="S15" s="18"/>
      <c r="T15" s="1"/>
    </row>
    <row r="16" spans="1:21" ht="42" customHeight="1" x14ac:dyDescent="0.25">
      <c r="A16" s="1"/>
      <c r="B16" s="27" t="s">
        <v>38</v>
      </c>
      <c r="C16" s="184" t="s">
        <v>39</v>
      </c>
      <c r="D16" s="184" t="s">
        <v>40</v>
      </c>
      <c r="E16" s="184" t="s">
        <v>41</v>
      </c>
      <c r="F16" s="184" t="s">
        <v>42</v>
      </c>
      <c r="G16" s="217"/>
      <c r="H16" s="18"/>
      <c r="I16" s="18"/>
      <c r="J16" s="32"/>
      <c r="K16" s="32"/>
      <c r="L16" s="32"/>
      <c r="M16" s="32"/>
      <c r="N16" s="33"/>
      <c r="O16" s="33"/>
      <c r="P16" s="33"/>
      <c r="Q16" s="222" t="s">
        <v>43</v>
      </c>
      <c r="R16" s="222"/>
      <c r="S16" s="222"/>
      <c r="T16" s="222"/>
      <c r="U16" s="34"/>
    </row>
    <row r="17" spans="14:21" x14ac:dyDescent="0.25">
      <c r="N17" s="34"/>
      <c r="O17" s="34"/>
      <c r="P17" s="34"/>
      <c r="Q17" s="222"/>
      <c r="R17" s="222"/>
      <c r="S17" s="222"/>
      <c r="T17" s="222"/>
      <c r="U17" s="34"/>
    </row>
  </sheetData>
  <mergeCells count="26">
    <mergeCell ref="G14:G16"/>
    <mergeCell ref="H15:I15"/>
    <mergeCell ref="J15:O15"/>
    <mergeCell ref="Q16:T17"/>
    <mergeCell ref="F9:G9"/>
    <mergeCell ref="F10:G10"/>
    <mergeCell ref="B5:C5"/>
    <mergeCell ref="D5:T5"/>
    <mergeCell ref="B6:C6"/>
    <mergeCell ref="D6:T6"/>
    <mergeCell ref="D7:E7"/>
    <mergeCell ref="F7:G7"/>
    <mergeCell ref="P7:P11"/>
    <mergeCell ref="D8:E8"/>
    <mergeCell ref="F8:G8"/>
    <mergeCell ref="D9:E9"/>
    <mergeCell ref="D11:E11"/>
    <mergeCell ref="F11:G11"/>
    <mergeCell ref="D10:E10"/>
    <mergeCell ref="B1:T1"/>
    <mergeCell ref="B2:T2"/>
    <mergeCell ref="B3:C3"/>
    <mergeCell ref="D3:T3"/>
    <mergeCell ref="B4:C4"/>
    <mergeCell ref="D4:G4"/>
    <mergeCell ref="I4:T4"/>
  </mergeCells>
  <dataValidations count="1">
    <dataValidation type="list" allowBlank="1" showInputMessage="1" showErrorMessage="1" sqref="I8:I11 K8:K11 M8:M11" xr:uid="{FF73CC23-89C6-4B1B-AB58-2F01057D207E}">
      <formula1>"in linea,positivo,negativo"</formula1>
    </dataValidation>
  </dataValidations>
  <pageMargins left="0.25" right="0.25"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7F44-F240-435D-8BD1-50097DED924C}">
  <dimension ref="A1:L48"/>
  <sheetViews>
    <sheetView workbookViewId="0">
      <selection activeCell="E12" sqref="E12:F12"/>
    </sheetView>
  </sheetViews>
  <sheetFormatPr defaultColWidth="9.140625" defaultRowHeight="11.25" x14ac:dyDescent="0.2"/>
  <cols>
    <col min="1" max="1" width="5.42578125" style="88" customWidth="1"/>
    <col min="2" max="2" width="27" style="92" customWidth="1"/>
    <col min="3" max="4" width="8.42578125" style="92" customWidth="1"/>
    <col min="5" max="5" width="15" style="161" customWidth="1"/>
    <col min="6" max="6" width="25.85546875" style="161" customWidth="1"/>
    <col min="7" max="7" width="11.28515625" style="92" customWidth="1"/>
    <col min="8" max="8" width="2" style="92" bestFit="1" customWidth="1"/>
    <col min="9" max="9" width="11.5703125" style="92" customWidth="1"/>
    <col min="10" max="10" width="10.5703125" style="92" customWidth="1"/>
    <col min="11" max="11" width="26" style="159" customWidth="1"/>
    <col min="12" max="12" width="30.85546875" style="159" customWidth="1"/>
    <col min="13" max="16384" width="9.140625" style="92"/>
  </cols>
  <sheetData>
    <row r="1" spans="1:12" s="81" customFormat="1" ht="36.75" customHeight="1" x14ac:dyDescent="0.25">
      <c r="A1" s="229" t="s">
        <v>91</v>
      </c>
      <c r="B1" s="230"/>
      <c r="C1" s="230"/>
      <c r="D1" s="230"/>
      <c r="E1" s="230"/>
      <c r="F1" s="230"/>
      <c r="G1" s="230"/>
      <c r="H1" s="230"/>
      <c r="I1" s="230"/>
      <c r="J1" s="230"/>
      <c r="K1" s="230"/>
      <c r="L1" s="80"/>
    </row>
    <row r="2" spans="1:12" s="81" customFormat="1" ht="25.5" customHeight="1" x14ac:dyDescent="0.2">
      <c r="A2" s="231" t="s">
        <v>92</v>
      </c>
      <c r="B2" s="231"/>
      <c r="C2" s="231"/>
      <c r="D2" s="231"/>
      <c r="E2" s="231"/>
      <c r="F2" s="231"/>
      <c r="G2" s="231"/>
      <c r="H2" s="231"/>
      <c r="I2" s="231"/>
      <c r="J2" s="231"/>
      <c r="K2" s="231"/>
      <c r="L2" s="82"/>
    </row>
    <row r="3" spans="1:12" s="81" customFormat="1" ht="12.75" x14ac:dyDescent="0.2">
      <c r="A3" s="83"/>
      <c r="B3" s="84"/>
      <c r="C3" s="84"/>
      <c r="D3" s="84"/>
      <c r="E3" s="85"/>
      <c r="F3" s="85"/>
      <c r="G3" s="84"/>
      <c r="H3" s="84"/>
      <c r="I3" s="84"/>
      <c r="J3" s="84"/>
      <c r="K3" s="86"/>
      <c r="L3" s="87"/>
    </row>
    <row r="4" spans="1:12" s="81" customFormat="1" ht="15" x14ac:dyDescent="0.25">
      <c r="A4" s="232" t="s">
        <v>2</v>
      </c>
      <c r="B4" s="232"/>
      <c r="C4" s="232"/>
      <c r="D4" s="233" t="s">
        <v>93</v>
      </c>
      <c r="E4" s="233"/>
      <c r="F4" s="233"/>
      <c r="G4" s="233"/>
      <c r="H4" s="233"/>
      <c r="I4" s="233"/>
      <c r="J4" s="233"/>
      <c r="K4" s="233"/>
      <c r="L4" s="233"/>
    </row>
    <row r="5" spans="1:12" s="81" customFormat="1" ht="15" x14ac:dyDescent="0.25">
      <c r="A5" s="232" t="s">
        <v>94</v>
      </c>
      <c r="B5" s="232"/>
      <c r="C5" s="232"/>
      <c r="D5" s="233"/>
      <c r="E5" s="233"/>
      <c r="F5" s="233"/>
      <c r="G5" s="233"/>
      <c r="H5" s="233"/>
      <c r="I5" s="233"/>
      <c r="J5" s="233"/>
      <c r="K5" s="233"/>
      <c r="L5" s="233"/>
    </row>
    <row r="6" spans="1:12" s="81" customFormat="1" ht="15" x14ac:dyDescent="0.25">
      <c r="A6" s="232" t="s">
        <v>95</v>
      </c>
      <c r="B6" s="232"/>
      <c r="C6" s="232"/>
      <c r="D6" s="233"/>
      <c r="E6" s="233"/>
      <c r="F6" s="233"/>
      <c r="G6" s="233"/>
      <c r="H6" s="233"/>
      <c r="I6" s="233"/>
      <c r="J6" s="233"/>
      <c r="K6" s="233"/>
      <c r="L6" s="233"/>
    </row>
    <row r="7" spans="1:12" s="81" customFormat="1" ht="15" x14ac:dyDescent="0.25">
      <c r="A7" s="232" t="s">
        <v>6</v>
      </c>
      <c r="B7" s="232"/>
      <c r="C7" s="232"/>
      <c r="D7" s="233"/>
      <c r="E7" s="233"/>
      <c r="F7" s="233"/>
      <c r="G7" s="233"/>
      <c r="H7" s="233"/>
      <c r="I7" s="233"/>
      <c r="J7" s="233"/>
      <c r="K7" s="233"/>
      <c r="L7" s="233"/>
    </row>
    <row r="8" spans="1:12" x14ac:dyDescent="0.2">
      <c r="B8" s="89"/>
      <c r="C8" s="89"/>
      <c r="D8" s="89"/>
      <c r="E8" s="90"/>
      <c r="F8" s="90"/>
      <c r="G8" s="89"/>
      <c r="H8" s="89"/>
      <c r="I8" s="89"/>
      <c r="J8" s="89"/>
      <c r="K8" s="91"/>
      <c r="L8" s="91"/>
    </row>
    <row r="9" spans="1:12" s="100" customFormat="1" ht="128.25" thickBot="1" x14ac:dyDescent="0.3">
      <c r="A9" s="93"/>
      <c r="B9" s="94" t="s">
        <v>96</v>
      </c>
      <c r="C9" s="95" t="s">
        <v>97</v>
      </c>
      <c r="D9" s="95" t="s">
        <v>98</v>
      </c>
      <c r="E9" s="234" t="s">
        <v>99</v>
      </c>
      <c r="F9" s="235"/>
      <c r="G9" s="96" t="s">
        <v>100</v>
      </c>
      <c r="H9" s="97"/>
      <c r="I9" s="96" t="s">
        <v>101</v>
      </c>
      <c r="J9" s="96" t="s">
        <v>102</v>
      </c>
      <c r="K9" s="98" t="s">
        <v>103</v>
      </c>
      <c r="L9" s="99" t="s">
        <v>104</v>
      </c>
    </row>
    <row r="10" spans="1:12" ht="111" customHeight="1" thickBot="1" x14ac:dyDescent="0.25">
      <c r="A10" s="101">
        <v>1</v>
      </c>
      <c r="B10" s="102" t="s">
        <v>105</v>
      </c>
      <c r="C10" s="103">
        <v>0.1</v>
      </c>
      <c r="D10" s="104">
        <f>+IF((OR($C$10=0,$C$11=0,$C$12=0,$C$13=0,$C$14=0,$C$21=0)),C10/SUM($C$10:$C$21),C10)</f>
        <v>0.1</v>
      </c>
      <c r="E10" s="227" t="s">
        <v>106</v>
      </c>
      <c r="F10" s="228"/>
      <c r="G10" s="105"/>
      <c r="H10" s="106"/>
      <c r="I10" s="105"/>
      <c r="J10" s="107">
        <f>(($D$10))*I10</f>
        <v>0</v>
      </c>
      <c r="K10" s="108"/>
      <c r="L10" s="109"/>
    </row>
    <row r="11" spans="1:12" ht="102.75" customHeight="1" thickBot="1" x14ac:dyDescent="0.25">
      <c r="A11" s="101">
        <v>2</v>
      </c>
      <c r="B11" s="110" t="s">
        <v>107</v>
      </c>
      <c r="C11" s="111">
        <v>0.1</v>
      </c>
      <c r="D11" s="104">
        <f>+IF((OR($C$10=0,$C$11=0,$C$12=0,$C$13=0,$C$14=0,$C$21=0)),C11/SUM($C$10:$C$21),C11)</f>
        <v>0.1</v>
      </c>
      <c r="E11" s="237" t="s">
        <v>108</v>
      </c>
      <c r="F11" s="238"/>
      <c r="G11" s="105"/>
      <c r="H11" s="106"/>
      <c r="I11" s="105"/>
      <c r="J11" s="107">
        <f>($D$11)*I11</f>
        <v>0</v>
      </c>
      <c r="K11" s="108"/>
      <c r="L11" s="109"/>
    </row>
    <row r="12" spans="1:12" ht="93" customHeight="1" thickBot="1" x14ac:dyDescent="0.25">
      <c r="A12" s="101">
        <v>3</v>
      </c>
      <c r="B12" s="110" t="s">
        <v>109</v>
      </c>
      <c r="C12" s="111">
        <v>0.05</v>
      </c>
      <c r="D12" s="112">
        <f>+IF((OR($C$10=0,$C$11=0,$C$12=0,$C$13=0,$C$14=0,$C$21=0)),C12/SUM($C$10:$C$21),C12)</f>
        <v>0.05</v>
      </c>
      <c r="E12" s="237" t="s">
        <v>110</v>
      </c>
      <c r="F12" s="238"/>
      <c r="G12" s="105"/>
      <c r="H12" s="106"/>
      <c r="I12" s="105"/>
      <c r="J12" s="107">
        <f>($D$12)*I12</f>
        <v>0</v>
      </c>
      <c r="K12" s="108"/>
      <c r="L12" s="109"/>
    </row>
    <row r="13" spans="1:12" ht="104.25" customHeight="1" thickBot="1" x14ac:dyDescent="0.25">
      <c r="A13" s="101">
        <v>4</v>
      </c>
      <c r="B13" s="110" t="s">
        <v>111</v>
      </c>
      <c r="C13" s="111">
        <v>0.05</v>
      </c>
      <c r="D13" s="104">
        <f>+IF((OR($C$10=0,$C$11=0,$C$12=0,$C$13=0,$C$14=0,$C$21=0)),C13/SUM($C$10:$C$21),C13)</f>
        <v>0.05</v>
      </c>
      <c r="E13" s="237" t="s">
        <v>112</v>
      </c>
      <c r="F13" s="238"/>
      <c r="G13" s="105"/>
      <c r="H13" s="106"/>
      <c r="I13" s="105"/>
      <c r="J13" s="107">
        <f>($D$13)*I13</f>
        <v>0</v>
      </c>
      <c r="K13" s="108"/>
      <c r="L13" s="109"/>
    </row>
    <row r="14" spans="1:12" ht="126.75" customHeight="1" thickBot="1" x14ac:dyDescent="0.25">
      <c r="A14" s="101">
        <v>5</v>
      </c>
      <c r="B14" s="110" t="s">
        <v>113</v>
      </c>
      <c r="C14" s="111">
        <v>0.1</v>
      </c>
      <c r="D14" s="104">
        <f>+IF((OR($C$10=0,$C$11=0,$C$12=0,$C$13=0,$C$14=0,$C$21=0)),C14/SUM($C$10:$C$21),C14)</f>
        <v>0.1</v>
      </c>
      <c r="E14" s="237" t="s">
        <v>114</v>
      </c>
      <c r="F14" s="238"/>
      <c r="G14" s="105"/>
      <c r="H14" s="106"/>
      <c r="I14" s="105"/>
      <c r="J14" s="107">
        <f>($D$14)*I14</f>
        <v>0</v>
      </c>
      <c r="K14" s="113"/>
      <c r="L14" s="109"/>
    </row>
    <row r="15" spans="1:12" ht="150.75" customHeight="1" thickBot="1" x14ac:dyDescent="0.25">
      <c r="A15" s="101">
        <v>6</v>
      </c>
      <c r="B15" s="110" t="s">
        <v>115</v>
      </c>
      <c r="C15" s="111">
        <v>0.1</v>
      </c>
      <c r="D15" s="104">
        <f t="shared" ref="D15:D21" si="0">+IF((OR($C$10=0,$C$11=0,$C$12=0,$C$13=0,$C$14=0,$C$21=0)),C15/SUM($C$10:$C$21),C15)</f>
        <v>0.1</v>
      </c>
      <c r="E15" s="237" t="s">
        <v>116</v>
      </c>
      <c r="F15" s="238"/>
      <c r="G15" s="105"/>
      <c r="H15" s="106"/>
      <c r="I15" s="105"/>
      <c r="J15" s="107">
        <f>($D$15)*I15</f>
        <v>0</v>
      </c>
      <c r="K15" s="113"/>
      <c r="L15" s="109"/>
    </row>
    <row r="16" spans="1:12" ht="125.25" customHeight="1" thickBot="1" x14ac:dyDescent="0.25">
      <c r="A16" s="101">
        <v>7</v>
      </c>
      <c r="B16" s="110" t="s">
        <v>117</v>
      </c>
      <c r="C16" s="111">
        <v>0.1</v>
      </c>
      <c r="D16" s="104">
        <f t="shared" si="0"/>
        <v>0.1</v>
      </c>
      <c r="E16" s="237" t="s">
        <v>118</v>
      </c>
      <c r="F16" s="238"/>
      <c r="G16" s="105"/>
      <c r="H16" s="106"/>
      <c r="I16" s="105"/>
      <c r="J16" s="107">
        <f>($D$16)*I16</f>
        <v>0</v>
      </c>
      <c r="K16" s="113"/>
      <c r="L16" s="109"/>
    </row>
    <row r="17" spans="1:12" ht="306.75" customHeight="1" thickBot="1" x14ac:dyDescent="0.25">
      <c r="A17" s="101">
        <v>8</v>
      </c>
      <c r="B17" s="110" t="s">
        <v>119</v>
      </c>
      <c r="C17" s="111">
        <v>0.1</v>
      </c>
      <c r="D17" s="104">
        <f t="shared" si="0"/>
        <v>0.1</v>
      </c>
      <c r="E17" s="237" t="s">
        <v>120</v>
      </c>
      <c r="F17" s="238"/>
      <c r="G17" s="105"/>
      <c r="H17" s="106"/>
      <c r="I17" s="105"/>
      <c r="J17" s="107">
        <f>($D$17)*I17</f>
        <v>0</v>
      </c>
      <c r="K17" s="114"/>
      <c r="L17" s="109"/>
    </row>
    <row r="18" spans="1:12" ht="117" customHeight="1" thickBot="1" x14ac:dyDescent="0.25">
      <c r="A18" s="101">
        <v>9</v>
      </c>
      <c r="B18" s="110" t="s">
        <v>121</v>
      </c>
      <c r="C18" s="115">
        <v>0.1</v>
      </c>
      <c r="D18" s="104">
        <f t="shared" si="0"/>
        <v>0.1</v>
      </c>
      <c r="E18" s="237" t="s">
        <v>122</v>
      </c>
      <c r="F18" s="238"/>
      <c r="G18" s="105"/>
      <c r="H18" s="106"/>
      <c r="I18" s="105"/>
      <c r="J18" s="107">
        <f>($D$18)*I18</f>
        <v>0</v>
      </c>
      <c r="K18" s="113"/>
      <c r="L18" s="109"/>
    </row>
    <row r="19" spans="1:12" ht="108.75" customHeight="1" thickBot="1" x14ac:dyDescent="0.25">
      <c r="A19" s="101">
        <v>10</v>
      </c>
      <c r="B19" s="110" t="s">
        <v>123</v>
      </c>
      <c r="C19" s="111">
        <v>0.05</v>
      </c>
      <c r="D19" s="104">
        <f t="shared" si="0"/>
        <v>0.05</v>
      </c>
      <c r="E19" s="237" t="s">
        <v>124</v>
      </c>
      <c r="F19" s="238"/>
      <c r="G19" s="105"/>
      <c r="H19" s="106"/>
      <c r="I19" s="105"/>
      <c r="J19" s="107">
        <f>($D$19)*I19</f>
        <v>0</v>
      </c>
      <c r="K19" s="113"/>
      <c r="L19" s="109"/>
    </row>
    <row r="20" spans="1:12" ht="100.5" customHeight="1" thickBot="1" x14ac:dyDescent="0.25">
      <c r="A20" s="101">
        <v>11</v>
      </c>
      <c r="B20" s="110" t="s">
        <v>125</v>
      </c>
      <c r="C20" s="111">
        <v>0.05</v>
      </c>
      <c r="D20" s="104">
        <f t="shared" si="0"/>
        <v>0.05</v>
      </c>
      <c r="E20" s="237" t="s">
        <v>126</v>
      </c>
      <c r="F20" s="238"/>
      <c r="G20" s="105"/>
      <c r="H20" s="106"/>
      <c r="I20" s="105"/>
      <c r="J20" s="107">
        <f>($D$20)*I20</f>
        <v>0</v>
      </c>
      <c r="K20" s="113"/>
      <c r="L20" s="109"/>
    </row>
    <row r="21" spans="1:12" ht="102.75" customHeight="1" thickBot="1" x14ac:dyDescent="0.25">
      <c r="A21" s="101">
        <v>12</v>
      </c>
      <c r="B21" s="110" t="s">
        <v>127</v>
      </c>
      <c r="C21" s="111">
        <v>0.1</v>
      </c>
      <c r="D21" s="104">
        <f t="shared" si="0"/>
        <v>0.1</v>
      </c>
      <c r="E21" s="237" t="s">
        <v>128</v>
      </c>
      <c r="F21" s="238"/>
      <c r="G21" s="116"/>
      <c r="H21" s="117"/>
      <c r="I21" s="116"/>
      <c r="J21" s="118">
        <f>($D$21)*I21</f>
        <v>0</v>
      </c>
      <c r="K21" s="119"/>
      <c r="L21" s="120"/>
    </row>
    <row r="22" spans="1:12" ht="53.25" thickBot="1" x14ac:dyDescent="0.3">
      <c r="A22" s="121"/>
      <c r="B22" s="122" t="s">
        <v>129</v>
      </c>
      <c r="C22" s="123">
        <f>+SUM(C10:C21)</f>
        <v>1</v>
      </c>
      <c r="D22" s="124">
        <f>+SUM(D10:D21)</f>
        <v>1</v>
      </c>
      <c r="E22" s="236"/>
      <c r="F22" s="236"/>
      <c r="G22" s="125"/>
      <c r="H22" s="126"/>
      <c r="I22" s="127" t="s">
        <v>130</v>
      </c>
      <c r="J22" s="128">
        <f>SUM(J10:J21)</f>
        <v>0</v>
      </c>
      <c r="K22" s="129"/>
      <c r="L22" s="129"/>
    </row>
    <row r="23" spans="1:12" ht="12.75" x14ac:dyDescent="0.2">
      <c r="B23" s="244"/>
      <c r="C23" s="244"/>
      <c r="D23" s="244"/>
      <c r="E23" s="244"/>
      <c r="F23" s="244"/>
      <c r="G23" s="244"/>
      <c r="H23" s="245"/>
      <c r="I23" s="130" t="s">
        <v>131</v>
      </c>
      <c r="J23" s="131"/>
      <c r="K23" s="129"/>
      <c r="L23" s="129"/>
    </row>
    <row r="24" spans="1:12" ht="14.25" x14ac:dyDescent="0.25">
      <c r="B24" s="244"/>
      <c r="C24" s="244"/>
      <c r="D24" s="244"/>
      <c r="E24" s="244"/>
      <c r="F24" s="244"/>
      <c r="G24" s="244"/>
      <c r="H24" s="245"/>
      <c r="I24" s="132" t="s">
        <v>132</v>
      </c>
      <c r="J24" s="133">
        <f>J22/4</f>
        <v>0</v>
      </c>
      <c r="K24" s="129"/>
      <c r="L24" s="129"/>
    </row>
    <row r="25" spans="1:12" ht="12.75" hidden="1" x14ac:dyDescent="0.2">
      <c r="B25" s="134" t="s">
        <v>25</v>
      </c>
      <c r="C25" s="84"/>
      <c r="D25" s="84"/>
      <c r="E25" s="85"/>
      <c r="F25" s="85"/>
      <c r="G25" s="84"/>
      <c r="H25" s="135"/>
      <c r="I25" s="136"/>
      <c r="J25" s="137"/>
      <c r="K25" s="87"/>
      <c r="L25" s="91"/>
    </row>
    <row r="26" spans="1:12" ht="12.75" x14ac:dyDescent="0.2">
      <c r="B26" s="138" t="s">
        <v>26</v>
      </c>
      <c r="C26" s="246" t="s">
        <v>133</v>
      </c>
      <c r="D26" s="247"/>
      <c r="E26" s="248"/>
      <c r="F26" s="249" t="s">
        <v>134</v>
      </c>
      <c r="G26" s="250"/>
      <c r="H26" s="139"/>
      <c r="I26" s="140"/>
      <c r="J26" s="141"/>
      <c r="K26" s="87"/>
      <c r="L26" s="91"/>
    </row>
    <row r="27" spans="1:12" ht="22.5" x14ac:dyDescent="0.2">
      <c r="B27" s="142" t="s">
        <v>135</v>
      </c>
      <c r="C27" s="246" t="s">
        <v>136</v>
      </c>
      <c r="D27" s="248"/>
      <c r="E27" s="143" t="s">
        <v>137</v>
      </c>
      <c r="F27" s="251"/>
      <c r="G27" s="250"/>
      <c r="H27" s="252"/>
      <c r="I27" s="144"/>
      <c r="J27" s="253" t="s">
        <v>138</v>
      </c>
      <c r="K27" s="254"/>
      <c r="L27" s="255"/>
    </row>
    <row r="28" spans="1:12" x14ac:dyDescent="0.2">
      <c r="B28" s="145">
        <v>1</v>
      </c>
      <c r="C28" s="239" t="s">
        <v>139</v>
      </c>
      <c r="D28" s="240"/>
      <c r="E28" s="146" t="s">
        <v>140</v>
      </c>
      <c r="F28" s="251"/>
      <c r="G28" s="250"/>
      <c r="H28" s="252"/>
      <c r="I28" s="144"/>
      <c r="J28" s="241" t="s">
        <v>141</v>
      </c>
      <c r="K28" s="242"/>
      <c r="L28" s="243"/>
    </row>
    <row r="29" spans="1:12" x14ac:dyDescent="0.2">
      <c r="B29" s="147">
        <v>2</v>
      </c>
      <c r="C29" s="239" t="s">
        <v>142</v>
      </c>
      <c r="D29" s="240"/>
      <c r="E29" s="146" t="s">
        <v>143</v>
      </c>
      <c r="F29" s="251"/>
      <c r="G29" s="250"/>
      <c r="H29" s="252"/>
      <c r="I29" s="148"/>
      <c r="J29" s="241" t="s">
        <v>144</v>
      </c>
      <c r="K29" s="242"/>
      <c r="L29" s="243"/>
    </row>
    <row r="30" spans="1:12" ht="12.75" x14ac:dyDescent="0.2">
      <c r="B30" s="147">
        <v>3</v>
      </c>
      <c r="C30" s="239" t="s">
        <v>145</v>
      </c>
      <c r="D30" s="240"/>
      <c r="E30" s="146" t="s">
        <v>146</v>
      </c>
      <c r="F30" s="149"/>
      <c r="G30" s="87"/>
      <c r="H30" s="87"/>
      <c r="I30" s="87"/>
      <c r="J30" s="241" t="s">
        <v>147</v>
      </c>
      <c r="K30" s="242"/>
      <c r="L30" s="243"/>
    </row>
    <row r="31" spans="1:12" ht="12.75" x14ac:dyDescent="0.2">
      <c r="B31" s="150">
        <v>4</v>
      </c>
      <c r="C31" s="256" t="s">
        <v>148</v>
      </c>
      <c r="D31" s="257"/>
      <c r="E31" s="151" t="s">
        <v>149</v>
      </c>
      <c r="F31" s="149"/>
      <c r="G31" s="87"/>
      <c r="H31" s="87"/>
      <c r="I31" s="87"/>
      <c r="J31" s="241" t="s">
        <v>150</v>
      </c>
      <c r="K31" s="242"/>
      <c r="L31" s="243"/>
    </row>
    <row r="32" spans="1:12" ht="12.75" x14ac:dyDescent="0.2">
      <c r="B32" s="258" t="s">
        <v>151</v>
      </c>
      <c r="C32" s="258"/>
      <c r="D32" s="258"/>
      <c r="E32" s="258"/>
      <c r="F32" s="258"/>
      <c r="G32" s="84"/>
      <c r="H32" s="84"/>
      <c r="I32" s="84"/>
      <c r="J32" s="241" t="s">
        <v>152</v>
      </c>
      <c r="K32" s="242"/>
      <c r="L32" s="243"/>
    </row>
    <row r="33" spans="2:12" ht="12.75" x14ac:dyDescent="0.2">
      <c r="B33" s="259" t="s">
        <v>153</v>
      </c>
      <c r="C33" s="261" t="s">
        <v>154</v>
      </c>
      <c r="D33" s="262"/>
      <c r="E33" s="152" t="s">
        <v>155</v>
      </c>
      <c r="F33" s="149"/>
      <c r="G33" s="87"/>
      <c r="H33" s="87"/>
      <c r="I33" s="87"/>
      <c r="J33" s="241" t="s">
        <v>156</v>
      </c>
      <c r="K33" s="242"/>
      <c r="L33" s="243"/>
    </row>
    <row r="34" spans="2:12" ht="22.5" x14ac:dyDescent="0.2">
      <c r="B34" s="260"/>
      <c r="C34" s="263"/>
      <c r="D34" s="264"/>
      <c r="E34" s="153" t="s">
        <v>157</v>
      </c>
      <c r="F34" s="149"/>
      <c r="G34" s="87"/>
      <c r="H34" s="87"/>
      <c r="I34" s="87"/>
      <c r="J34" s="241" t="s">
        <v>158</v>
      </c>
      <c r="K34" s="242"/>
      <c r="L34" s="243"/>
    </row>
    <row r="35" spans="2:12" ht="12.75" x14ac:dyDescent="0.2">
      <c r="B35" s="154" t="s">
        <v>159</v>
      </c>
      <c r="C35" s="267" t="s">
        <v>160</v>
      </c>
      <c r="D35" s="268"/>
      <c r="E35" s="155">
        <v>1</v>
      </c>
      <c r="F35" s="149"/>
      <c r="G35" s="87"/>
      <c r="H35" s="87"/>
      <c r="I35" s="87"/>
      <c r="J35" s="241" t="s">
        <v>161</v>
      </c>
      <c r="K35" s="242"/>
      <c r="L35" s="243"/>
    </row>
    <row r="36" spans="2:12" ht="12.75" x14ac:dyDescent="0.2">
      <c r="B36" s="154" t="s">
        <v>162</v>
      </c>
      <c r="C36" s="267" t="s">
        <v>163</v>
      </c>
      <c r="D36" s="268"/>
      <c r="E36" s="156">
        <v>0.9</v>
      </c>
      <c r="F36" s="149"/>
      <c r="G36" s="87"/>
      <c r="H36" s="87"/>
      <c r="I36" s="87"/>
      <c r="J36" s="241" t="s">
        <v>164</v>
      </c>
      <c r="K36" s="242"/>
      <c r="L36" s="243"/>
    </row>
    <row r="37" spans="2:12" ht="12.75" x14ac:dyDescent="0.2">
      <c r="B37" s="154" t="s">
        <v>165</v>
      </c>
      <c r="C37" s="267" t="s">
        <v>166</v>
      </c>
      <c r="D37" s="268"/>
      <c r="E37" s="156">
        <v>0.8</v>
      </c>
      <c r="F37" s="149"/>
      <c r="G37" s="87"/>
      <c r="H37" s="87"/>
      <c r="I37" s="87"/>
      <c r="J37" s="241" t="s">
        <v>167</v>
      </c>
      <c r="K37" s="242"/>
      <c r="L37" s="243"/>
    </row>
    <row r="38" spans="2:12" ht="12.75" x14ac:dyDescent="0.2">
      <c r="B38" s="154" t="s">
        <v>168</v>
      </c>
      <c r="C38" s="267" t="s">
        <v>169</v>
      </c>
      <c r="D38" s="268"/>
      <c r="E38" s="156">
        <v>0.7</v>
      </c>
      <c r="F38" s="149"/>
      <c r="G38" s="87"/>
      <c r="H38" s="87"/>
      <c r="I38" s="87"/>
      <c r="J38" s="269"/>
      <c r="K38" s="270"/>
      <c r="L38" s="271"/>
    </row>
    <row r="39" spans="2:12" ht="13.5" thickBot="1" x14ac:dyDescent="0.25">
      <c r="B39" s="157" t="s">
        <v>170</v>
      </c>
      <c r="C39" s="272" t="s">
        <v>171</v>
      </c>
      <c r="D39" s="273"/>
      <c r="E39" s="158">
        <v>0.5</v>
      </c>
      <c r="F39" s="85"/>
      <c r="G39" s="84"/>
      <c r="H39" s="84"/>
      <c r="I39" s="84"/>
      <c r="J39" s="84"/>
      <c r="K39" s="87"/>
      <c r="L39" s="91"/>
    </row>
    <row r="40" spans="2:12" ht="12.75" x14ac:dyDescent="0.2">
      <c r="B40" s="274" t="s">
        <v>172</v>
      </c>
      <c r="C40" s="274"/>
      <c r="D40" s="274"/>
      <c r="E40" s="274"/>
      <c r="F40" s="274"/>
      <c r="G40" s="274"/>
      <c r="H40" s="274"/>
      <c r="I40" s="274"/>
      <c r="J40" s="274"/>
      <c r="K40" s="87"/>
      <c r="L40" s="91"/>
    </row>
    <row r="41" spans="2:12" x14ac:dyDescent="0.2">
      <c r="B41" s="275"/>
      <c r="C41" s="275"/>
      <c r="D41" s="275"/>
      <c r="E41" s="275"/>
      <c r="F41" s="275"/>
      <c r="G41" s="275"/>
      <c r="H41" s="275"/>
      <c r="I41" s="275"/>
      <c r="J41" s="275"/>
    </row>
    <row r="42" spans="2:12" ht="53.25" customHeight="1" x14ac:dyDescent="0.2">
      <c r="B42" s="265"/>
      <c r="C42" s="266"/>
      <c r="D42" s="266"/>
      <c r="E42" s="266"/>
      <c r="F42" s="266"/>
      <c r="G42" s="266"/>
      <c r="H42" s="266"/>
      <c r="I42" s="266"/>
      <c r="J42" s="266"/>
      <c r="K42" s="266"/>
      <c r="L42" s="266"/>
    </row>
    <row r="43" spans="2:12" ht="12.75" x14ac:dyDescent="0.2">
      <c r="B43" s="81"/>
      <c r="C43" s="81"/>
      <c r="D43" s="81"/>
      <c r="E43" s="160"/>
      <c r="F43" s="160"/>
      <c r="G43" s="81"/>
      <c r="H43" s="81"/>
      <c r="I43" s="81"/>
      <c r="J43" s="81"/>
    </row>
    <row r="44" spans="2:12" ht="12.75" x14ac:dyDescent="0.2">
      <c r="H44" s="81"/>
      <c r="I44" s="81"/>
      <c r="J44" s="81"/>
    </row>
    <row r="45" spans="2:12" ht="12.75" x14ac:dyDescent="0.2">
      <c r="H45" s="81"/>
      <c r="I45" s="81"/>
      <c r="J45" s="81"/>
    </row>
    <row r="46" spans="2:12" ht="12.75" x14ac:dyDescent="0.2">
      <c r="H46" s="81"/>
      <c r="I46" s="81"/>
      <c r="J46" s="81"/>
    </row>
    <row r="47" spans="2:12" ht="12.75" x14ac:dyDescent="0.2">
      <c r="H47" s="81"/>
      <c r="I47" s="81"/>
      <c r="J47" s="81"/>
    </row>
    <row r="48" spans="2:12" ht="12.75" x14ac:dyDescent="0.2">
      <c r="H48" s="81"/>
      <c r="I48" s="81"/>
      <c r="J48" s="81"/>
    </row>
  </sheetData>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57">
    <mergeCell ref="B42:L42"/>
    <mergeCell ref="C35:D35"/>
    <mergeCell ref="J35:L35"/>
    <mergeCell ref="C36:D36"/>
    <mergeCell ref="J36:L36"/>
    <mergeCell ref="C37:D37"/>
    <mergeCell ref="J37:L37"/>
    <mergeCell ref="C38:D38"/>
    <mergeCell ref="J38:L38"/>
    <mergeCell ref="C39:D39"/>
    <mergeCell ref="B40:J40"/>
    <mergeCell ref="B41:J41"/>
    <mergeCell ref="C31:D31"/>
    <mergeCell ref="J31:L31"/>
    <mergeCell ref="B32:F32"/>
    <mergeCell ref="J32:L32"/>
    <mergeCell ref="B33:B34"/>
    <mergeCell ref="C33:D34"/>
    <mergeCell ref="J33:L33"/>
    <mergeCell ref="J34:L34"/>
    <mergeCell ref="C30:D30"/>
    <mergeCell ref="J30:L30"/>
    <mergeCell ref="B23:G24"/>
    <mergeCell ref="H23:H24"/>
    <mergeCell ref="C26:E26"/>
    <mergeCell ref="F26:G29"/>
    <mergeCell ref="C27:D27"/>
    <mergeCell ref="H27:H29"/>
    <mergeCell ref="J27:L27"/>
    <mergeCell ref="C28:D28"/>
    <mergeCell ref="J28:L28"/>
    <mergeCell ref="C29:D29"/>
    <mergeCell ref="J29:L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16CF-4CFC-4C2D-84E5-CE2047F24D96}">
  <dimension ref="A1:H21"/>
  <sheetViews>
    <sheetView topLeftCell="A9" workbookViewId="0">
      <selection activeCell="I4" sqref="I4"/>
    </sheetView>
  </sheetViews>
  <sheetFormatPr defaultRowHeight="15" x14ac:dyDescent="0.25"/>
  <cols>
    <col min="1" max="1" width="6.7109375" style="36" bestFit="1" customWidth="1"/>
    <col min="2" max="2" width="22.85546875" style="35" customWidth="1"/>
    <col min="3" max="3" width="33.7109375" style="35" customWidth="1"/>
    <col min="4" max="4" width="78.7109375" style="35" customWidth="1"/>
    <col min="5" max="5" width="61" style="35" customWidth="1"/>
    <col min="6" max="6" width="48.42578125" customWidth="1"/>
    <col min="7" max="7" width="23.140625" customWidth="1"/>
    <col min="8" max="8" width="26.28515625" customWidth="1"/>
  </cols>
  <sheetData>
    <row r="1" spans="1:8" ht="57.75" customHeight="1" x14ac:dyDescent="0.25">
      <c r="B1" s="276" t="s">
        <v>47</v>
      </c>
      <c r="C1" s="277"/>
      <c r="D1" s="277"/>
      <c r="E1" s="277"/>
      <c r="F1" s="277"/>
    </row>
    <row r="2" spans="1:8" ht="27" x14ac:dyDescent="0.25">
      <c r="A2" s="37"/>
      <c r="B2" s="38" t="s">
        <v>48</v>
      </c>
      <c r="C2" s="38" t="s">
        <v>49</v>
      </c>
      <c r="D2" s="38" t="s">
        <v>50</v>
      </c>
      <c r="E2" s="38" t="s">
        <v>51</v>
      </c>
      <c r="F2" s="38" t="s">
        <v>52</v>
      </c>
      <c r="G2" s="38" t="s">
        <v>53</v>
      </c>
      <c r="H2" s="39" t="s">
        <v>54</v>
      </c>
    </row>
    <row r="3" spans="1:8" ht="195" x14ac:dyDescent="0.25">
      <c r="A3" s="40" t="s">
        <v>55</v>
      </c>
      <c r="B3" s="41" t="s">
        <v>56</v>
      </c>
      <c r="C3" s="42" t="s">
        <v>57</v>
      </c>
      <c r="D3" s="43" t="s">
        <v>22</v>
      </c>
      <c r="E3" s="44" t="s">
        <v>58</v>
      </c>
      <c r="F3" s="44" t="s">
        <v>59</v>
      </c>
      <c r="G3" s="45" t="s">
        <v>60</v>
      </c>
      <c r="H3" s="46" t="s">
        <v>61</v>
      </c>
    </row>
    <row r="4" spans="1:8" ht="58.5" customHeight="1" x14ac:dyDescent="0.25">
      <c r="A4" s="47"/>
      <c r="B4" s="278" t="s">
        <v>62</v>
      </c>
      <c r="C4" s="279"/>
      <c r="D4" s="279"/>
      <c r="E4" s="279"/>
      <c r="F4" s="279"/>
      <c r="G4" s="280"/>
      <c r="H4" s="47"/>
    </row>
    <row r="5" spans="1:8" ht="172.5" customHeight="1" x14ac:dyDescent="0.25">
      <c r="A5" s="47"/>
      <c r="B5" s="281" t="s">
        <v>63</v>
      </c>
      <c r="C5" s="282"/>
      <c r="D5" s="282"/>
      <c r="E5" s="282"/>
      <c r="F5" s="282"/>
      <c r="G5" s="283"/>
      <c r="H5" s="47"/>
    </row>
    <row r="6" spans="1:8" ht="229.5" x14ac:dyDescent="0.25">
      <c r="A6" s="40" t="s">
        <v>64</v>
      </c>
      <c r="B6" s="48" t="s">
        <v>65</v>
      </c>
      <c r="C6" s="49" t="s">
        <v>66</v>
      </c>
      <c r="D6" s="50" t="s">
        <v>67</v>
      </c>
      <c r="E6" s="50" t="s">
        <v>68</v>
      </c>
      <c r="F6" s="51" t="s">
        <v>69</v>
      </c>
      <c r="G6" s="52" t="s">
        <v>70</v>
      </c>
      <c r="H6" s="53" t="s">
        <v>71</v>
      </c>
    </row>
    <row r="7" spans="1:8" ht="45" x14ac:dyDescent="0.25">
      <c r="A7" s="54" t="s">
        <v>72</v>
      </c>
      <c r="B7" s="55" t="s">
        <v>48</v>
      </c>
      <c r="C7" s="56" t="s">
        <v>49</v>
      </c>
      <c r="D7" s="55" t="s">
        <v>73</v>
      </c>
      <c r="E7" s="55" t="s">
        <v>51</v>
      </c>
      <c r="F7" s="57" t="s">
        <v>74</v>
      </c>
      <c r="G7" s="58"/>
      <c r="H7" s="59"/>
    </row>
    <row r="8" spans="1:8" ht="56.25" customHeight="1" x14ac:dyDescent="0.25">
      <c r="B8" s="284" t="s">
        <v>75</v>
      </c>
      <c r="C8" s="284"/>
      <c r="D8" s="284"/>
      <c r="E8" s="284"/>
    </row>
    <row r="9" spans="1:8" ht="27" x14ac:dyDescent="0.25">
      <c r="A9"/>
      <c r="B9" s="60" t="s">
        <v>48</v>
      </c>
      <c r="C9" s="60" t="s">
        <v>49</v>
      </c>
      <c r="D9" s="60" t="s">
        <v>50</v>
      </c>
      <c r="E9" s="60" t="s">
        <v>51</v>
      </c>
      <c r="F9" s="60" t="s">
        <v>52</v>
      </c>
      <c r="G9" s="60" t="s">
        <v>53</v>
      </c>
      <c r="H9" s="61" t="s">
        <v>54</v>
      </c>
    </row>
    <row r="10" spans="1:8" ht="180" x14ac:dyDescent="0.25">
      <c r="A10" s="40" t="s">
        <v>55</v>
      </c>
      <c r="B10" s="62" t="s">
        <v>56</v>
      </c>
      <c r="C10" s="62" t="s">
        <v>57</v>
      </c>
      <c r="D10" s="63" t="s">
        <v>76</v>
      </c>
      <c r="E10" s="63" t="s">
        <v>77</v>
      </c>
      <c r="F10" s="64" t="s">
        <v>78</v>
      </c>
      <c r="G10" s="65" t="s">
        <v>60</v>
      </c>
      <c r="H10" s="46" t="s">
        <v>79</v>
      </c>
    </row>
    <row r="11" spans="1:8" ht="268.89999999999998" customHeight="1" x14ac:dyDescent="0.25">
      <c r="A11"/>
      <c r="B11" s="285" t="s">
        <v>80</v>
      </c>
      <c r="C11" s="286"/>
      <c r="D11" s="286"/>
      <c r="E11" s="286"/>
      <c r="F11" s="286"/>
      <c r="G11" s="287"/>
    </row>
    <row r="12" spans="1:8" ht="243" x14ac:dyDescent="0.25">
      <c r="A12" s="66" t="s">
        <v>64</v>
      </c>
      <c r="B12" s="48" t="s">
        <v>65</v>
      </c>
      <c r="C12" s="49" t="s">
        <v>66</v>
      </c>
      <c r="D12" s="67" t="s">
        <v>81</v>
      </c>
      <c r="E12" s="67" t="s">
        <v>82</v>
      </c>
      <c r="F12" s="51" t="s">
        <v>83</v>
      </c>
      <c r="G12" s="52" t="s">
        <v>70</v>
      </c>
      <c r="H12" s="53" t="s">
        <v>84</v>
      </c>
    </row>
    <row r="13" spans="1:8" ht="75" x14ac:dyDescent="0.25">
      <c r="A13" s="68" t="s">
        <v>72</v>
      </c>
      <c r="B13" s="57" t="s">
        <v>48</v>
      </c>
      <c r="C13" s="69" t="s">
        <v>85</v>
      </c>
      <c r="D13" s="57" t="s">
        <v>86</v>
      </c>
      <c r="E13" s="70" t="s">
        <v>51</v>
      </c>
      <c r="F13" s="71" t="s">
        <v>74</v>
      </c>
      <c r="G13" s="47"/>
      <c r="H13" s="47"/>
    </row>
    <row r="16" spans="1:8"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E21B9-9DB8-47D2-AB6B-9E7F4178CFE4}">
  <dimension ref="A1:A25"/>
  <sheetViews>
    <sheetView workbookViewId="0">
      <selection activeCell="A25" sqref="A25"/>
    </sheetView>
  </sheetViews>
  <sheetFormatPr defaultColWidth="9.42578125" defaultRowHeight="15" x14ac:dyDescent="0.25"/>
  <cols>
    <col min="1" max="1" width="150.5703125" style="163" customWidth="1"/>
    <col min="2" max="16384" width="9.42578125" style="163"/>
  </cols>
  <sheetData>
    <row r="1" spans="1:1" ht="24.95" customHeight="1" x14ac:dyDescent="0.25">
      <c r="A1" s="162" t="s">
        <v>173</v>
      </c>
    </row>
    <row r="2" spans="1:1" ht="13.5" customHeight="1" x14ac:dyDescent="0.25">
      <c r="A2" s="164"/>
    </row>
    <row r="3" spans="1:1" ht="24.95" customHeight="1" x14ac:dyDescent="0.25">
      <c r="A3" s="164" t="s">
        <v>174</v>
      </c>
    </row>
    <row r="4" spans="1:1" ht="24.95" customHeight="1" x14ac:dyDescent="0.25">
      <c r="A4" s="164" t="s">
        <v>175</v>
      </c>
    </row>
    <row r="5" spans="1:1" ht="30" customHeight="1" x14ac:dyDescent="0.25">
      <c r="A5" s="164" t="s">
        <v>176</v>
      </c>
    </row>
    <row r="6" spans="1:1" ht="24.95" customHeight="1" x14ac:dyDescent="0.25">
      <c r="A6" s="164" t="s">
        <v>177</v>
      </c>
    </row>
    <row r="7" spans="1:1" ht="12" customHeight="1" x14ac:dyDescent="0.25">
      <c r="A7" s="164"/>
    </row>
    <row r="8" spans="1:1" ht="24.95" customHeight="1" x14ac:dyDescent="0.25">
      <c r="A8" s="165" t="s">
        <v>178</v>
      </c>
    </row>
    <row r="9" spans="1:1" x14ac:dyDescent="0.25">
      <c r="A9" s="166" t="s">
        <v>179</v>
      </c>
    </row>
    <row r="10" spans="1:1" x14ac:dyDescent="0.25">
      <c r="A10" s="166" t="s">
        <v>180</v>
      </c>
    </row>
    <row r="11" spans="1:1" x14ac:dyDescent="0.25">
      <c r="A11" s="166"/>
    </row>
    <row r="12" spans="1:1" x14ac:dyDescent="0.25">
      <c r="A12" s="166"/>
    </row>
    <row r="13" spans="1:1" x14ac:dyDescent="0.25">
      <c r="A13" s="166"/>
    </row>
    <row r="14" spans="1:1" x14ac:dyDescent="0.25">
      <c r="A14" s="166"/>
    </row>
    <row r="15" spans="1:1" x14ac:dyDescent="0.25">
      <c r="A15" s="166"/>
    </row>
    <row r="16" spans="1:1" x14ac:dyDescent="0.25">
      <c r="A16" s="166"/>
    </row>
    <row r="17" spans="1:1" ht="24.95" customHeight="1" x14ac:dyDescent="0.25">
      <c r="A17" s="167" t="s">
        <v>181</v>
      </c>
    </row>
    <row r="18" spans="1:1" ht="60" x14ac:dyDescent="0.25">
      <c r="A18" s="168" t="s">
        <v>182</v>
      </c>
    </row>
    <row r="19" spans="1:1" x14ac:dyDescent="0.25">
      <c r="A19" s="169"/>
    </row>
    <row r="20" spans="1:1" x14ac:dyDescent="0.25">
      <c r="A20" s="169"/>
    </row>
    <row r="21" spans="1:1" x14ac:dyDescent="0.25">
      <c r="A21" s="169"/>
    </row>
    <row r="22" spans="1:1" x14ac:dyDescent="0.25">
      <c r="A22" s="169"/>
    </row>
    <row r="23" spans="1:1" x14ac:dyDescent="0.25">
      <c r="A23" s="169"/>
    </row>
    <row r="24" spans="1:1" x14ac:dyDescent="0.25">
      <c r="A24" s="169"/>
    </row>
    <row r="25" spans="1:1" x14ac:dyDescent="0.25">
      <c r="A25" s="170"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85BF-FFB7-4582-87DE-ACA612F83FD9}">
  <dimension ref="A1:O28"/>
  <sheetViews>
    <sheetView topLeftCell="A9" zoomScale="70" zoomScaleNormal="70" workbookViewId="0">
      <selection activeCell="C3" sqref="C3:L3"/>
    </sheetView>
  </sheetViews>
  <sheetFormatPr defaultColWidth="9.140625" defaultRowHeight="11.25" x14ac:dyDescent="0.2"/>
  <cols>
    <col min="1" max="1" width="20.85546875" style="92" customWidth="1"/>
    <col min="2" max="2" width="21.7109375" style="92" customWidth="1"/>
    <col min="3" max="3" width="8.42578125" style="92" customWidth="1"/>
    <col min="4" max="4" width="22.5703125" style="92" customWidth="1"/>
    <col min="5" max="5" width="53.7109375" style="92" customWidth="1"/>
    <col min="6" max="7" width="7.140625" style="92" customWidth="1"/>
    <col min="8" max="8" width="7.85546875" style="92" customWidth="1"/>
    <col min="9" max="9" width="2" style="92" bestFit="1" customWidth="1"/>
    <col min="10" max="10" width="11.5703125" style="92" customWidth="1"/>
    <col min="11" max="11" width="10.5703125" style="92" customWidth="1"/>
    <col min="12" max="12" width="59" style="159" customWidth="1"/>
    <col min="13" max="16384" width="9.140625" style="92"/>
  </cols>
  <sheetData>
    <row r="1" spans="1:12" s="81" customFormat="1" ht="18.75" x14ac:dyDescent="0.2">
      <c r="A1" s="291" t="s">
        <v>183</v>
      </c>
      <c r="B1" s="292"/>
      <c r="C1" s="292"/>
      <c r="D1" s="292"/>
      <c r="E1" s="292"/>
      <c r="F1" s="292"/>
      <c r="G1" s="292"/>
      <c r="H1" s="292"/>
      <c r="I1" s="292"/>
      <c r="J1" s="292"/>
      <c r="K1" s="292"/>
      <c r="L1" s="293"/>
    </row>
    <row r="2" spans="1:12" s="81" customFormat="1" ht="48.75" customHeight="1" x14ac:dyDescent="0.2">
      <c r="A2" s="294" t="s">
        <v>2</v>
      </c>
      <c r="B2" s="295"/>
      <c r="C2" s="296" t="s">
        <v>184</v>
      </c>
      <c r="D2" s="296"/>
      <c r="E2" s="296"/>
      <c r="F2" s="296"/>
      <c r="G2" s="296"/>
      <c r="H2" s="296"/>
      <c r="I2" s="296"/>
      <c r="J2" s="296"/>
      <c r="K2" s="296"/>
      <c r="L2" s="297"/>
    </row>
    <row r="3" spans="1:12" s="81" customFormat="1" ht="83.25" customHeight="1" x14ac:dyDescent="0.2">
      <c r="A3" s="298" t="s">
        <v>94</v>
      </c>
      <c r="B3" s="299"/>
      <c r="C3" s="300" t="s">
        <v>185</v>
      </c>
      <c r="D3" s="301"/>
      <c r="E3" s="301"/>
      <c r="F3" s="301"/>
      <c r="G3" s="301"/>
      <c r="H3" s="301"/>
      <c r="I3" s="301"/>
      <c r="J3" s="301"/>
      <c r="K3" s="301"/>
      <c r="L3" s="302"/>
    </row>
    <row r="4" spans="1:12" s="81" customFormat="1" ht="81.75" customHeight="1" x14ac:dyDescent="0.2">
      <c r="A4" s="298" t="s">
        <v>6</v>
      </c>
      <c r="B4" s="299"/>
      <c r="C4" s="300" t="s">
        <v>186</v>
      </c>
      <c r="D4" s="301"/>
      <c r="E4" s="301"/>
      <c r="F4" s="301"/>
      <c r="G4" s="301"/>
      <c r="H4" s="301"/>
      <c r="I4" s="301"/>
      <c r="J4" s="301"/>
      <c r="K4" s="301"/>
      <c r="L4" s="302"/>
    </row>
    <row r="5" spans="1:12" customFormat="1" ht="39" customHeight="1" x14ac:dyDescent="0.25"/>
    <row r="6" spans="1:12" s="81" customFormat="1" ht="15.75" x14ac:dyDescent="0.2">
      <c r="A6" s="288" t="s">
        <v>187</v>
      </c>
      <c r="B6" s="289"/>
      <c r="C6" s="289"/>
      <c r="D6" s="289"/>
      <c r="E6" s="289"/>
      <c r="F6" s="289"/>
      <c r="G6" s="289"/>
      <c r="H6" s="289"/>
      <c r="I6" s="289"/>
      <c r="J6" s="289"/>
      <c r="K6" s="289"/>
      <c r="L6" s="290"/>
    </row>
    <row r="7" spans="1:12" s="172" customFormat="1" ht="180" customHeight="1" x14ac:dyDescent="0.25">
      <c r="A7" s="171" t="s">
        <v>188</v>
      </c>
      <c r="B7" s="303" t="s">
        <v>189</v>
      </c>
      <c r="C7" s="304"/>
      <c r="D7" s="304"/>
      <c r="E7" s="304"/>
      <c r="F7" s="304"/>
      <c r="G7" s="304"/>
      <c r="H7" s="304"/>
      <c r="I7" s="304"/>
      <c r="J7" s="304"/>
      <c r="K7" s="304"/>
      <c r="L7" s="305"/>
    </row>
    <row r="8" spans="1:12" s="172" customFormat="1" ht="186" customHeight="1" x14ac:dyDescent="0.25">
      <c r="A8" s="171" t="s">
        <v>190</v>
      </c>
      <c r="B8" s="306" t="s">
        <v>191</v>
      </c>
      <c r="C8" s="307"/>
      <c r="D8" s="307"/>
      <c r="E8" s="307"/>
      <c r="F8" s="307"/>
      <c r="G8" s="307"/>
      <c r="H8" s="307"/>
      <c r="I8" s="307"/>
      <c r="J8" s="307"/>
      <c r="K8" s="307"/>
      <c r="L8" s="308"/>
    </row>
    <row r="9" spans="1:12" s="172" customFormat="1" ht="192.75" customHeight="1" x14ac:dyDescent="0.25">
      <c r="A9" s="171" t="s">
        <v>192</v>
      </c>
      <c r="B9" s="306" t="s">
        <v>193</v>
      </c>
      <c r="C9" s="307"/>
      <c r="D9" s="307"/>
      <c r="E9" s="307"/>
      <c r="F9" s="307"/>
      <c r="G9" s="307"/>
      <c r="H9" s="307"/>
      <c r="I9" s="307"/>
      <c r="J9" s="307"/>
      <c r="K9" s="307"/>
      <c r="L9" s="308"/>
    </row>
    <row r="10" spans="1:12" s="172" customFormat="1" ht="139.5" customHeight="1" x14ac:dyDescent="0.25">
      <c r="A10" s="171" t="s">
        <v>194</v>
      </c>
      <c r="B10" s="306" t="s">
        <v>195</v>
      </c>
      <c r="C10" s="307"/>
      <c r="D10" s="307"/>
      <c r="E10" s="307"/>
      <c r="F10" s="307"/>
      <c r="G10" s="307"/>
      <c r="H10" s="307"/>
      <c r="I10" s="307"/>
      <c r="J10" s="307"/>
      <c r="K10" s="307"/>
      <c r="L10" s="308"/>
    </row>
    <row r="11" spans="1:12" s="81" customFormat="1" ht="15.75" x14ac:dyDescent="0.2">
      <c r="A11" s="288" t="s">
        <v>196</v>
      </c>
      <c r="B11" s="289"/>
      <c r="C11" s="289"/>
      <c r="D11" s="289"/>
      <c r="E11" s="289"/>
      <c r="F11" s="289"/>
      <c r="G11" s="289"/>
      <c r="H11" s="289"/>
      <c r="I11" s="289"/>
      <c r="J11" s="289"/>
      <c r="K11" s="289"/>
      <c r="L11" s="290"/>
    </row>
    <row r="12" spans="1:12" s="172" customFormat="1" ht="197.25" customHeight="1" x14ac:dyDescent="0.25">
      <c r="A12" s="173" t="s">
        <v>197</v>
      </c>
      <c r="B12" s="313" t="s">
        <v>198</v>
      </c>
      <c r="C12" s="314"/>
      <c r="D12" s="314"/>
      <c r="E12" s="314"/>
      <c r="F12" s="314"/>
      <c r="G12" s="314"/>
      <c r="H12" s="314"/>
      <c r="I12" s="314"/>
      <c r="J12" s="314"/>
      <c r="K12" s="314"/>
      <c r="L12" s="315"/>
    </row>
    <row r="13" spans="1:12" s="172" customFormat="1" ht="157.5" customHeight="1" x14ac:dyDescent="0.25">
      <c r="A13" s="173" t="s">
        <v>199</v>
      </c>
      <c r="B13" s="306" t="s">
        <v>200</v>
      </c>
      <c r="C13" s="307"/>
      <c r="D13" s="307"/>
      <c r="E13" s="307"/>
      <c r="F13" s="307"/>
      <c r="G13" s="307"/>
      <c r="H13" s="307"/>
      <c r="I13" s="307"/>
      <c r="J13" s="307"/>
      <c r="K13" s="307"/>
      <c r="L13" s="308"/>
    </row>
    <row r="14" spans="1:12" s="172" customFormat="1" ht="169.5" customHeight="1" x14ac:dyDescent="0.25">
      <c r="A14" s="173" t="s">
        <v>201</v>
      </c>
      <c r="B14" s="316" t="s">
        <v>202</v>
      </c>
      <c r="C14" s="307"/>
      <c r="D14" s="307"/>
      <c r="E14" s="307"/>
      <c r="F14" s="307"/>
      <c r="G14" s="307"/>
      <c r="H14" s="307"/>
      <c r="I14" s="307"/>
      <c r="J14" s="307"/>
      <c r="K14" s="307"/>
      <c r="L14" s="308"/>
    </row>
    <row r="15" spans="1:12" ht="12.75" x14ac:dyDescent="0.2">
      <c r="A15" s="317"/>
      <c r="B15" s="318"/>
      <c r="C15" s="318"/>
      <c r="D15" s="318"/>
      <c r="E15" s="318"/>
      <c r="F15" s="318"/>
      <c r="G15" s="318"/>
      <c r="H15" s="318"/>
      <c r="I15" s="318"/>
      <c r="J15" s="318"/>
      <c r="K15" s="318"/>
      <c r="L15" s="319"/>
    </row>
    <row r="16" spans="1:12" s="172" customFormat="1" ht="329.25" customHeight="1" x14ac:dyDescent="0.25">
      <c r="A16" s="174" t="s">
        <v>203</v>
      </c>
      <c r="B16" s="320" t="s">
        <v>204</v>
      </c>
      <c r="C16" s="321"/>
      <c r="D16" s="321"/>
      <c r="E16" s="321"/>
      <c r="F16" s="321"/>
      <c r="G16" s="321"/>
      <c r="H16" s="321"/>
      <c r="I16" s="321"/>
      <c r="J16" s="321"/>
      <c r="K16" s="321"/>
      <c r="L16" s="322"/>
    </row>
    <row r="17" spans="1:15" s="176" customFormat="1" ht="171" customHeight="1" x14ac:dyDescent="0.2">
      <c r="A17" s="175" t="s">
        <v>205</v>
      </c>
      <c r="B17" s="323" t="s">
        <v>206</v>
      </c>
      <c r="C17" s="324"/>
      <c r="D17" s="324"/>
      <c r="E17" s="324"/>
      <c r="F17" s="324"/>
      <c r="G17" s="324"/>
      <c r="H17" s="324"/>
      <c r="I17" s="324"/>
      <c r="J17" s="324"/>
      <c r="K17" s="324"/>
      <c r="L17" s="325"/>
    </row>
    <row r="18" spans="1:15" ht="12.75" x14ac:dyDescent="0.2">
      <c r="A18" s="81"/>
      <c r="B18" s="81"/>
      <c r="C18" s="81"/>
      <c r="D18" s="81"/>
      <c r="E18" s="81"/>
      <c r="F18" s="81"/>
      <c r="G18" s="81"/>
      <c r="H18" s="81"/>
      <c r="I18" s="81"/>
      <c r="J18" s="81"/>
      <c r="K18" s="81"/>
    </row>
    <row r="19" spans="1:15" ht="15.75" x14ac:dyDescent="0.2">
      <c r="A19" s="309"/>
      <c r="B19" s="309"/>
      <c r="C19" s="309"/>
      <c r="D19" s="309"/>
      <c r="E19" s="309"/>
      <c r="F19" s="309"/>
      <c r="G19" s="309"/>
      <c r="H19" s="309"/>
      <c r="I19" s="309"/>
      <c r="J19" s="309"/>
      <c r="K19" s="309"/>
      <c r="L19" s="309"/>
      <c r="M19" s="177"/>
      <c r="N19" s="177"/>
      <c r="O19" s="177"/>
    </row>
    <row r="20" spans="1:15" ht="15" x14ac:dyDescent="0.2">
      <c r="A20" s="178"/>
      <c r="B20" s="176"/>
      <c r="C20" s="176"/>
      <c r="D20" s="176"/>
      <c r="E20" s="176"/>
      <c r="F20" s="176"/>
      <c r="G20" s="176"/>
      <c r="H20" s="176"/>
      <c r="I20" s="176"/>
      <c r="J20" s="176"/>
      <c r="K20" s="176"/>
      <c r="L20" s="176"/>
      <c r="M20" s="176"/>
      <c r="N20" s="176"/>
      <c r="O20" s="176"/>
    </row>
    <row r="21" spans="1:15" ht="15" x14ac:dyDescent="0.2">
      <c r="A21" s="178"/>
      <c r="B21" s="176"/>
      <c r="C21" s="176"/>
      <c r="D21" s="176"/>
      <c r="E21" s="176"/>
      <c r="F21" s="176"/>
      <c r="G21" s="176"/>
      <c r="H21" s="176"/>
      <c r="I21" s="176"/>
      <c r="J21" s="176"/>
      <c r="K21" s="176"/>
      <c r="L21" s="176"/>
      <c r="M21" s="176"/>
      <c r="N21" s="176"/>
      <c r="O21" s="176"/>
    </row>
    <row r="22" spans="1:15" ht="15" x14ac:dyDescent="0.2">
      <c r="A22" s="178"/>
      <c r="B22" s="176"/>
      <c r="C22" s="176"/>
      <c r="D22" s="176"/>
      <c r="E22" s="176"/>
      <c r="F22" s="176"/>
      <c r="G22" s="176"/>
      <c r="H22" s="176"/>
      <c r="I22" s="176"/>
      <c r="J22" s="176"/>
      <c r="K22" s="176"/>
      <c r="L22" s="176"/>
      <c r="M22" s="176"/>
      <c r="N22" s="176"/>
      <c r="O22" s="176"/>
    </row>
    <row r="23" spans="1:15" ht="15" x14ac:dyDescent="0.2">
      <c r="A23" s="179"/>
      <c r="B23" s="176"/>
      <c r="C23" s="176"/>
      <c r="D23" s="176"/>
      <c r="E23" s="176"/>
      <c r="F23" s="176"/>
      <c r="G23" s="176"/>
      <c r="H23" s="176"/>
      <c r="I23" s="176"/>
      <c r="J23" s="176"/>
      <c r="K23" s="176"/>
      <c r="L23" s="176"/>
      <c r="M23" s="176"/>
      <c r="N23" s="176"/>
      <c r="O23" s="176"/>
    </row>
    <row r="24" spans="1:15" ht="15.75" x14ac:dyDescent="0.2">
      <c r="A24" s="310"/>
      <c r="B24" s="310"/>
      <c r="C24" s="310"/>
      <c r="D24" s="310"/>
      <c r="E24" s="310"/>
      <c r="F24" s="310"/>
      <c r="G24" s="310"/>
      <c r="H24" s="310"/>
      <c r="I24" s="310"/>
      <c r="J24" s="310"/>
      <c r="K24" s="310"/>
      <c r="L24" s="310"/>
      <c r="M24" s="176"/>
      <c r="N24" s="176"/>
      <c r="O24" s="176"/>
    </row>
    <row r="25" spans="1:15" ht="15" x14ac:dyDescent="0.2">
      <c r="A25" s="178"/>
      <c r="B25" s="176"/>
      <c r="C25" s="176"/>
      <c r="D25" s="176"/>
      <c r="E25" s="176"/>
      <c r="F25" s="176"/>
      <c r="G25" s="176"/>
      <c r="H25" s="176"/>
      <c r="I25" s="176"/>
      <c r="J25" s="176"/>
      <c r="K25" s="176"/>
      <c r="L25" s="176"/>
      <c r="M25" s="176"/>
      <c r="N25" s="176"/>
      <c r="O25" s="176"/>
    </row>
    <row r="26" spans="1:15" ht="15" x14ac:dyDescent="0.2">
      <c r="A26" s="178"/>
      <c r="B26" s="176"/>
      <c r="C26" s="176"/>
      <c r="D26" s="176"/>
      <c r="E26" s="176"/>
      <c r="F26" s="176"/>
      <c r="G26" s="176"/>
      <c r="H26" s="176"/>
      <c r="I26" s="176"/>
      <c r="J26" s="176"/>
      <c r="K26" s="176"/>
      <c r="L26" s="176"/>
      <c r="M26" s="176"/>
      <c r="N26" s="176"/>
      <c r="O26" s="176"/>
    </row>
    <row r="27" spans="1:15" ht="15" x14ac:dyDescent="0.25">
      <c r="A27" s="180"/>
      <c r="B27"/>
      <c r="C27"/>
      <c r="D27"/>
      <c r="E27"/>
      <c r="F27"/>
      <c r="G27"/>
      <c r="H27"/>
      <c r="I27"/>
      <c r="J27"/>
      <c r="K27"/>
      <c r="L27"/>
      <c r="M27"/>
      <c r="N27"/>
      <c r="O27"/>
    </row>
    <row r="28" spans="1:15" ht="15" x14ac:dyDescent="0.25">
      <c r="A28" s="311"/>
      <c r="B28" s="312"/>
      <c r="C28" s="312"/>
      <c r="D28" s="312"/>
      <c r="E28" s="312"/>
      <c r="F28" s="312"/>
      <c r="G28" s="312"/>
      <c r="H28" s="312"/>
      <c r="I28" s="312"/>
      <c r="J28" s="312"/>
      <c r="K28" s="312"/>
      <c r="L28" s="312"/>
      <c r="M28" s="312"/>
      <c r="N28" s="312"/>
      <c r="O28" s="312"/>
    </row>
  </sheetData>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A19:L19"/>
    <mergeCell ref="A24:L24"/>
    <mergeCell ref="A28:O28"/>
    <mergeCell ref="B12:L12"/>
    <mergeCell ref="B13:L13"/>
    <mergeCell ref="B14:L14"/>
    <mergeCell ref="A15:L15"/>
    <mergeCell ref="B16:L16"/>
    <mergeCell ref="B17:L17"/>
    <mergeCell ref="A11:L11"/>
    <mergeCell ref="A1:L1"/>
    <mergeCell ref="A2:B2"/>
    <mergeCell ref="C2:L2"/>
    <mergeCell ref="A3:B3"/>
    <mergeCell ref="C3:L3"/>
    <mergeCell ref="A4:B4"/>
    <mergeCell ref="C4:L4"/>
    <mergeCell ref="A6:L6"/>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Scheda comportamenti EP_ resp</vt:lpstr>
      <vt:lpstr>Obiettivi EP_RESP</vt:lpstr>
      <vt:lpstr>RELAZIONE DI SINTESI</vt:lpstr>
      <vt:lpstr>Istruzioni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2026-05-04T06:44:07Z</cp:lastPrinted>
  <dcterms:created xsi:type="dcterms:W3CDTF">2026-04-14T08:11:55Z</dcterms:created>
  <dcterms:modified xsi:type="dcterms:W3CDTF">2026-05-04T06:44:14Z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2026-04-14T08:16:02Z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5bf212c8-5ec8-4328-979e-c4444071cdcd</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