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78457E1C-037E-48A2-A608-99347371CF26}"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<sst xmlns="http://schemas.openxmlformats.org/spreadsheetml/2006/main" count="330" uniqueCount="242">
  <si>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</si>
  <si>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</si>
  <si>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</si>
  <si>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</si>
  <si>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</si>
  <si>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</si>
  <si>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</si>
  <si>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</si>
  <si>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</si>
  <si>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</si>
  <si>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</si>
  <si>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</si>
  <si>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</si>
  <si>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</si>
  <si>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</si>
  <si>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</si>
  <si>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</si>
  <si>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</si>
  <si>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</si>
  <si>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</si>
  <si>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</si>
  <si>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</si>
  <si>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</si>
  <si>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</si>
  <si>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</si>
  <si>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</si>
  <si>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</si>
  <si>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</si>
  <si>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</si>
  <si>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</si>
  <si>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</si>
  <si>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</si>
  <si>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</si>
  <si>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</si>
  <si>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</si>
  <si>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</si>
  <si>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</si>
  <si>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</si>
  <si>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</si>
  <si>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</si>
  <si>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</si>
  <si>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</si>
  <si>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</si>
  <si>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</si>
  <si>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</si>
  <si>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</si>
  <si>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</si>
  <si>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</si>
  <si>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</si>
  <si>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</si>
  <si>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</si>
  <si>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</si>
  <si>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</si>
  <si>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</si>
  <si>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</si>
  <si>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</si>
  <si>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</si>
  <si>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</si>
  <si>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</si>
  <si>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</si>
  <si>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</si>
  <si>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</si>
  <si>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</si>
  <si>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</si>
  <si>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</si>
  <si>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</si>
  <si>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</si>
  <si>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</si>
  <si>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</si>
  <si>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</si>
  <si>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</si>
  <si>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</si>
  <si>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</si>
  <si>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</si>
  <si>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</si>
  <si>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</si>
  <si>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</si>
  <si>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</si>
  <si>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</si>
  <si>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</si>
  <si>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</si>
  <si>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</si>
  <si>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</si>
  <si>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</si>
  <si>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</si>
  <si>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</si>
  <si>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</si>
  <si>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</si>
  <si>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</si>
  <si>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</si>
  <si>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</si>
  <si>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</si>
  <si>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</si>
  <si>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</si>
  <si>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</si>
  <si>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</si>
  <si>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</si>
  <si>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</si>
  <si>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</si>
  <si>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</si>
  <si>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</si>
  <si>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</si>
  <si>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</si>
  <si>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</si>
  <si>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</si>
  <si>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</si>
  <si>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</si>
  <si>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</si>
  <si>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</si>
  <si>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</si>
  <si>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</si>
  <si>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</si>
  <si>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</si>
  <si>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</si>
  <si>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</si>
  <si>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</si>
  <si>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</si>
  <si>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</si>
  <si>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</si>
  <si>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</si>
  <si>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</si>
  <si>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</si>
  <si>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</si>
  <si>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</si>
  <si>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</si>
  <si>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</si>
  <si>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</si>
  <si>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</si>
  <si>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</si>
  <si>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</si>
  <si>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</si>
  <si>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</si>
  <si>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</si>
  <si>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</si>
  <si>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</si>
  <si>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</si>
  <si>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</si>
  <si>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</si>
  <si>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</si>
  <si>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</si>
  <si>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</si>
  <si>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</si>
  <si>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</si>
  <si>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</si>
  <si>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</si>
  <si>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</si>
  <si>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</si>
  <si>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</si>
  <si>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</si>
  <si>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</si>
  <si>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</si>
  <si>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</si>
  <si>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</si>
  <si>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</si>
  <si>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</si>
  <si>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</si>
  <si>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</si>
  <si>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</si>
  <si>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</si>
  <si>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</si>
  <si>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</si>
  <si>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</si>
  <si>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</si>
  <si>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</si>
  <si>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</si>
  <si>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</si>
  <si>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</si>
  <si>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</si>
  <si>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</si>
  <si>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</si>
  <si>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</si>
  <si>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</si>
  <si>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</si>
  <si>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</si>
  <si>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</si>
  <si>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</si>
  <si>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</si>
  <si>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</si>
  <si>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</si>
  <si>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</si>
  <si>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</si>
  <si>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</si>
  <si>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</si>
  <si>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</si>
  <si>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</si>
  <si>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</si>
  <si>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</si>
  <si>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</si>
  <si>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</si>
  <si>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</si>
  <si>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</si>
  <si>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</si>
  <si>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</si>
  <si>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</si>
  <si>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</si>
  <si>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</si>
  <si>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</si>
  <si>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</si>
  <si>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</si>
  <si>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</si>
  <si>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</si>
  <si>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</si>
  <si>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</si>
  <si>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</si>
  <si>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</si>
  <si>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</si>
  <si>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</si>
  <si>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</si>
  <si>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</si>
  <si>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</si>
  <si>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</si>
  <si>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</si>
  <si>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</si>
  <si>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</si>
  <si>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</si>
  <si>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</si>
  <si>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</si>
  <si>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</si>
  <si>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</si>
  <si>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</si>
  <si>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</si>
  <si>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</si>
  <si>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</si>
  <si>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</si>
  <si>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</si>
  <si>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</si>
  <si>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</si>
  <si>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</si>
  <si>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</si>
  <si>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</si>
  <si>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</si>
  <si>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</si>
  <si>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</si>
  <si>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</si>
  <si>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</si>
  <si>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xml:space="preserve">
1_2026</t>
  </si>
  <si>
    <t xml:space="preserve">
2_2026</t>
  </si>
  <si>
    <t>Ing. Gennero SICIGNANO</t>
  </si>
  <si>
    <t>Supporto alla Direttrice del Centro nell'analisi e controllo di accessibilità dei siti web e dei materiali informativi</t>
  </si>
  <si>
    <r>
      <t>Organizzazione</t>
    </r>
    <r>
      <rPr>
        <sz val="11"/>
        <rFont val="Calibri"/>
        <family val="2"/>
        <scheme val="minor"/>
      </rPr>
      <t xml:space="preserve">
A) Contributo alla progettazione, realizzazione ed erogazione di sessioni di formazione
1. n. sessioni di primo livello (alfabetizzazione)
2. n. sessioni di secondo livello (consolidamento ed esercitazioni tecnico/pratiche) 
B) Supporto metodologico alle Strutture di Ateneo per rendere accessibili almeno 100 moduli pubblicati su sito web di Ateneo e sui siti web dei Dipartimenti/strutture decentrate
C) Proposta alla Direttrice del Centro Sinapsi e al DG di azioni di miglioramento da realizzare nel triennio 2027/2029</t>
    </r>
  </si>
  <si>
    <t>A) 1. n. di sessioni
     2. n. di sessioni
B) SI/NO
C) SI/NO</t>
  </si>
  <si>
    <t>A) 1. almeno 1
     2. almeno 8
B) SI
C) SI, entro il 30/11/2026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</si>
</sst>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4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45">
      <c r="A3" s="65"/>
      <c r="B3" s="224" t="s">
        <v>73</v>
      </c>
      <c r="C3" s="224"/>
      <c r="D3" s="226" t="s">
        <v>229</v>
      </c>
      <c r="E3" s="226"/>
      <c r="F3" s="226"/>
      <c r="G3" s="226"/>
      <c r="H3" s="226"/>
      <c r="I3" s="226"/>
      <c r="J3" s="226"/>
      <c r="K3" s="226"/>
      <c r="L3" s="226"/>
      <c r="M3" s="226"/>
      <c r="N3" s="226"/>
      <c r="O3" s="226"/>
      <c r="P3" s="226"/>
      <c r="Q3" s="226"/>
      <c r="R3" s="226"/>
      <c r="S3" s="226"/>
      <c r="T3" s="226"/>
    </row>
    <row r="4" spans="1:20" ht="24" customHeight="1" x14ac:dyDescent="0.45">
      <c r="A4" s="65"/>
      <c r="B4" s="224" t="s">
        <v>74</v>
      </c>
      <c r="C4" s="224"/>
      <c r="D4" s="204" t="s">
        <v>237</v>
      </c>
      <c r="E4" s="205"/>
      <c r="F4" s="205"/>
      <c r="G4" s="206"/>
      <c r="H4" s="89" t="s">
        <v>75</v>
      </c>
      <c r="I4" s="207" t="s">
        <v>238</v>
      </c>
      <c r="J4" s="208"/>
      <c r="K4" s="208"/>
      <c r="L4" s="208"/>
      <c r="M4" s="208"/>
      <c r="N4" s="208"/>
      <c r="O4" s="208"/>
      <c r="P4" s="208"/>
      <c r="Q4" s="208"/>
      <c r="R4" s="208"/>
      <c r="S4" s="208"/>
      <c r="T4" s="209"/>
    </row>
    <row r="5" spans="1:20" ht="24.75" customHeight="1" x14ac:dyDescent="0.45">
      <c r="A5" s="65"/>
      <c r="B5" s="225" t="s">
        <v>76</v>
      </c>
      <c r="C5" s="225"/>
      <c r="D5" s="227" t="s">
        <v>230</v>
      </c>
      <c r="E5" s="227"/>
      <c r="F5" s="227"/>
      <c r="G5" s="227"/>
      <c r="H5" s="227"/>
      <c r="I5" s="227"/>
      <c r="J5" s="227"/>
      <c r="K5" s="227"/>
      <c r="L5" s="227"/>
      <c r="M5" s="227"/>
      <c r="N5" s="227"/>
      <c r="O5" s="227"/>
      <c r="P5" s="227"/>
      <c r="Q5" s="227"/>
      <c r="R5" s="227"/>
      <c r="S5" s="227"/>
      <c r="T5" s="227"/>
    </row>
    <row r="6" spans="1:20" ht="24.75" customHeight="1" x14ac:dyDescent="0.45">
      <c r="A6" s="65"/>
      <c r="B6" s="225" t="s">
        <v>77</v>
      </c>
      <c r="C6" s="225"/>
      <c r="D6" s="227" t="s">
        <v>231</v>
      </c>
      <c r="E6" s="227"/>
      <c r="F6" s="227"/>
      <c r="G6" s="227"/>
      <c r="H6" s="227"/>
      <c r="I6" s="227"/>
      <c r="J6" s="227"/>
      <c r="K6" s="227"/>
      <c r="L6" s="227"/>
      <c r="M6" s="227"/>
      <c r="N6" s="227"/>
      <c r="O6" s="227"/>
      <c r="P6" s="227"/>
      <c r="Q6" s="227"/>
      <c r="R6" s="227"/>
      <c r="S6" s="227"/>
      <c r="T6" s="227"/>
    </row>
    <row r="7" spans="1:20" ht="121.5" x14ac:dyDescent="0.45">
      <c r="A7" s="53" t="s">
        <v>78</v>
      </c>
      <c r="B7" s="51" t="s">
        <v>79</v>
      </c>
      <c r="C7" s="37" t="s">
        <v>80</v>
      </c>
      <c r="D7" s="234" t="s">
        <v>81</v>
      </c>
      <c r="E7" s="235"/>
      <c r="F7" s="234" t="s">
        <v>82</v>
      </c>
      <c r="G7" s="235"/>
      <c r="H7" s="37" t="s">
        <v>83</v>
      </c>
      <c r="I7" s="37" t="s">
        <v>84</v>
      </c>
      <c r="J7" s="37" t="s">
        <v>85</v>
      </c>
      <c r="K7" s="37" t="s">
        <v>84</v>
      </c>
      <c r="L7" s="37" t="s">
        <v>86</v>
      </c>
      <c r="M7" s="37" t="s">
        <v>87</v>
      </c>
      <c r="N7" s="37" t="s">
        <v>88</v>
      </c>
      <c r="O7" s="37" t="s">
        <v>89</v>
      </c>
      <c r="P7" s="222"/>
      <c r="Q7" s="37" t="s">
        <v>90</v>
      </c>
      <c r="R7" s="37" t="s">
        <v>91</v>
      </c>
      <c r="S7" s="37" t="s">
        <v>92</v>
      </c>
      <c r="T7" s="38" t="s">
        <v>93</v>
      </c>
    </row>
    <row r="8" spans="1:20" ht="313.5" x14ac:dyDescent="0.45">
      <c r="A8" s="200" t="s">
        <v>235</v>
      </c>
      <c r="B8" s="201" t="s">
        <v>232</v>
      </c>
      <c r="C8" s="202">
        <v>0.5</v>
      </c>
      <c r="D8" s="241" t="s">
        <v>233</v>
      </c>
      <c r="E8" s="242"/>
      <c r="F8" s="236" t="s">
        <v>234</v>
      </c>
      <c r="G8" s="237"/>
      <c r="H8" s="35"/>
      <c r="I8" s="176"/>
      <c r="J8" s="176"/>
      <c r="K8" s="176"/>
      <c r="L8" s="176"/>
      <c r="M8" s="176"/>
      <c r="N8" s="176"/>
      <c r="O8" s="45" t="str">
        <f>IF(N8&gt;0,IF(AND(N8&gt;=0,N8&lt;61),1,IF(AND(N8&gt;=61,N8&lt;81),2,IF(AND(N8&gt;=81,N8&lt;91),3,IF(AND(N8&gt;=91,N8&lt;=100),4)))),"")</f>
        <v/>
      </c>
      <c r="P8" s="222"/>
      <c r="Q8" s="33"/>
      <c r="R8" s="33"/>
      <c r="S8" s="72">
        <f>C8*R8/100</f>
        <v>0</v>
      </c>
      <c r="T8" s="36"/>
    </row>
    <row r="9" spans="1:20" ht="399" x14ac:dyDescent="0.45">
      <c r="A9" s="200" t="s">
        <v>236</v>
      </c>
      <c r="B9" s="203" t="s">
        <v>239</v>
      </c>
      <c r="C9" s="202">
        <v>0.5</v>
      </c>
      <c r="D9" s="241" t="s">
        <v>240</v>
      </c>
      <c r="E9" s="242"/>
      <c r="F9" s="236" t="s">
        <v>241</v>
      </c>
      <c r="G9" s="238"/>
      <c r="H9" s="34"/>
      <c r="I9" s="176"/>
      <c r="J9" s="177"/>
      <c r="K9" s="176"/>
      <c r="L9" s="177"/>
      <c r="M9" s="176"/>
      <c r="N9" s="176"/>
      <c r="O9" s="45" t="str">
        <f t="shared" ref="O9:O12" si="0">IF(N9&gt;0,IF(AND(N9&gt;=0,N9&lt;61),1,IF(AND(N9&gt;=61,N9&lt;81),2,IF(AND(N9&gt;=81,N9&lt;91),3,IF(AND(N9&gt;=91,N9&lt;=100),4)))),"")</f>
        <v/>
      </c>
      <c r="P9" s="222"/>
      <c r="Q9" s="33"/>
      <c r="R9" s="33"/>
      <c r="S9" s="72">
        <f t="shared" ref="S9:S12" si="1">C9*R9/100</f>
        <v>0</v>
      </c>
      <c r="T9" s="36"/>
    </row>
    <row r="10" spans="1:20" ht="40.5" customHeight="1" x14ac:dyDescent="0.45">
      <c r="A10" s="54" t="s">
        <v>94</v>
      </c>
      <c r="B10" s="52"/>
      <c r="C10" s="32"/>
      <c r="D10" s="232"/>
      <c r="E10" s="233"/>
      <c r="F10" s="239"/>
      <c r="G10" s="240"/>
      <c r="H10" s="34"/>
      <c r="I10" s="176"/>
      <c r="J10" s="177"/>
      <c r="K10" s="176"/>
      <c r="L10" s="177"/>
      <c r="M10" s="176"/>
      <c r="N10" s="176"/>
      <c r="O10" s="45" t="str">
        <f t="shared" si="0"/>
        <v/>
      </c>
      <c r="P10" s="222"/>
      <c r="Q10" s="33"/>
      <c r="R10" s="33"/>
      <c r="S10" s="72">
        <f t="shared" si="1"/>
        <v>0</v>
      </c>
      <c r="T10" s="36"/>
    </row>
    <row r="11" spans="1:20" ht="42" customHeight="1" x14ac:dyDescent="0.45">
      <c r="A11" s="54" t="s">
        <v>94</v>
      </c>
      <c r="B11" s="52"/>
      <c r="C11" s="32"/>
      <c r="D11" s="232"/>
      <c r="E11" s="233"/>
      <c r="F11" s="239"/>
      <c r="G11" s="240"/>
      <c r="H11" s="34"/>
      <c r="I11" s="176"/>
      <c r="J11" s="177"/>
      <c r="K11" s="176"/>
      <c r="L11" s="177"/>
      <c r="M11" s="176"/>
      <c r="N11" s="176"/>
      <c r="O11" s="45" t="str">
        <f t="shared" si="0"/>
        <v/>
      </c>
      <c r="P11" s="222"/>
      <c r="Q11" s="33"/>
      <c r="R11" s="33"/>
      <c r="S11" s="72">
        <f t="shared" si="1"/>
        <v>0</v>
      </c>
      <c r="T11" s="36"/>
    </row>
    <row r="12" spans="1:20" ht="45" customHeight="1" x14ac:dyDescent="0.45">
      <c r="A12" s="54" t="s">
        <v>94</v>
      </c>
      <c r="B12" s="52"/>
      <c r="C12" s="32"/>
      <c r="D12" s="232"/>
      <c r="E12" s="233"/>
      <c r="F12" s="228"/>
      <c r="G12" s="229"/>
      <c r="H12" s="35"/>
      <c r="I12" s="176"/>
      <c r="J12" s="177"/>
      <c r="K12" s="176"/>
      <c r="L12" s="177"/>
      <c r="M12" s="176"/>
      <c r="N12" s="176"/>
      <c r="O12" s="45" t="str">
        <f t="shared" si="0"/>
        <v/>
      </c>
      <c r="P12" s="223"/>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45">
      <c r="A17" s="65"/>
      <c r="B17" s="20" t="s">
        <v>109</v>
      </c>
      <c r="C17" s="39" t="s">
        <v>110</v>
      </c>
      <c r="D17" s="39" t="s">
        <v>111</v>
      </c>
      <c r="E17" s="39" t="s">
        <v>112</v>
      </c>
      <c r="F17" s="39" t="s">
        <v>113</v>
      </c>
      <c r="G17" s="217"/>
      <c r="H17" s="68"/>
      <c r="I17" s="68"/>
      <c r="J17" s="71"/>
      <c r="K17" s="71"/>
      <c r="L17" s="230" t="s">
        <v>114</v>
      </c>
      <c r="M17" s="231"/>
      <c r="N17" s="231"/>
      <c r="O17" s="231"/>
      <c r="P17" s="231"/>
      <c r="Q17" s="23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92" t="s">
        <v>115</v>
      </c>
      <c r="B1" s="292"/>
      <c r="C1" s="292"/>
      <c r="D1" s="292"/>
      <c r="E1" s="292"/>
      <c r="F1" s="292"/>
      <c r="G1" s="292"/>
      <c r="H1" s="292"/>
      <c r="I1" s="292"/>
      <c r="J1" s="292"/>
      <c r="K1" s="292"/>
      <c r="L1" s="293"/>
    </row>
    <row r="2" spans="1:12" s="1" customFormat="1" ht="25.5" customHeight="1" x14ac:dyDescent="0.4">
      <c r="A2" s="295" t="s">
        <v>116</v>
      </c>
      <c r="B2" s="295"/>
      <c r="C2" s="295"/>
      <c r="D2" s="295"/>
      <c r="E2" s="295"/>
      <c r="F2" s="295"/>
      <c r="G2" s="295"/>
      <c r="H2" s="295"/>
      <c r="I2" s="295"/>
      <c r="J2" s="295"/>
      <c r="K2" s="295"/>
      <c r="L2" s="81"/>
    </row>
    <row r="3" spans="1:12" s="1" customFormat="1" ht="13.15" x14ac:dyDescent="0.4">
      <c r="A3" s="74"/>
      <c r="B3" s="13"/>
      <c r="C3" s="13"/>
      <c r="D3" s="12"/>
      <c r="E3" s="167"/>
      <c r="F3" s="167"/>
      <c r="G3" s="12"/>
      <c r="H3" s="12"/>
      <c r="I3" s="12"/>
      <c r="J3" s="12"/>
      <c r="K3" s="14"/>
      <c r="L3" s="12"/>
    </row>
    <row r="4" spans="1:12" s="1" customFormat="1" ht="14.25" x14ac:dyDescent="0.45">
      <c r="A4" s="294" t="s">
        <v>73</v>
      </c>
      <c r="B4" s="294"/>
      <c r="C4" s="294"/>
      <c r="D4" s="296"/>
      <c r="E4" s="296"/>
      <c r="F4" s="296"/>
      <c r="G4" s="296"/>
      <c r="H4" s="296"/>
      <c r="I4" s="296"/>
      <c r="J4" s="296"/>
      <c r="K4" s="296"/>
      <c r="L4" s="296"/>
    </row>
    <row r="5" spans="1:12" s="1" customFormat="1" ht="14.25" x14ac:dyDescent="0.45">
      <c r="A5" s="294" t="s">
        <v>117</v>
      </c>
      <c r="B5" s="294"/>
      <c r="C5" s="294"/>
      <c r="D5" s="296"/>
      <c r="E5" s="296"/>
      <c r="F5" s="296"/>
      <c r="G5" s="296"/>
      <c r="H5" s="296"/>
      <c r="I5" s="296"/>
      <c r="J5" s="296"/>
      <c r="K5" s="296"/>
      <c r="L5" s="296"/>
    </row>
    <row r="6" spans="1:12" s="1" customFormat="1" ht="14.25" x14ac:dyDescent="0.45">
      <c r="A6" s="294" t="s">
        <v>118</v>
      </c>
      <c r="B6" s="294"/>
      <c r="C6" s="294"/>
      <c r="D6" s="296"/>
      <c r="E6" s="296"/>
      <c r="F6" s="296"/>
      <c r="G6" s="296"/>
      <c r="H6" s="296"/>
      <c r="I6" s="296"/>
      <c r="J6" s="296"/>
      <c r="K6" s="296"/>
      <c r="L6" s="296"/>
    </row>
    <row r="7" spans="1:12" s="1" customFormat="1" ht="14.25" x14ac:dyDescent="0.45">
      <c r="A7" s="294" t="s">
        <v>77</v>
      </c>
      <c r="B7" s="294"/>
      <c r="C7" s="294"/>
      <c r="D7" s="296"/>
      <c r="E7" s="296"/>
      <c r="F7" s="296"/>
      <c r="G7" s="296"/>
      <c r="H7" s="296"/>
      <c r="I7" s="296"/>
      <c r="J7" s="296"/>
      <c r="K7" s="296"/>
      <c r="L7" s="296"/>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97" t="s">
        <v>122</v>
      </c>
      <c r="F9" s="298"/>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312" t="s">
        <v>129</v>
      </c>
      <c r="F10" s="313"/>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75" t="s">
        <v>131</v>
      </c>
      <c r="F11" s="276"/>
      <c r="G11" s="21"/>
      <c r="H11" s="178"/>
      <c r="I11" s="21"/>
      <c r="J11" s="31">
        <f>($D$11)*I11</f>
        <v>0</v>
      </c>
      <c r="K11" s="25"/>
      <c r="L11" s="26"/>
    </row>
    <row r="12" spans="1:12" ht="42.75" customHeight="1" thickBot="1" x14ac:dyDescent="0.4">
      <c r="A12" s="182">
        <v>3</v>
      </c>
      <c r="B12" s="186" t="s">
        <v>132</v>
      </c>
      <c r="C12" s="187">
        <v>0.1</v>
      </c>
      <c r="D12" s="185">
        <f t="shared" si="0"/>
        <v>0.1</v>
      </c>
      <c r="E12" s="275" t="s">
        <v>133</v>
      </c>
      <c r="F12" s="276"/>
      <c r="G12" s="21"/>
      <c r="H12" s="178"/>
      <c r="I12" s="21"/>
      <c r="J12" s="31">
        <f>($D$12)*I12</f>
        <v>0</v>
      </c>
      <c r="K12" s="25"/>
      <c r="L12" s="26"/>
    </row>
    <row r="13" spans="1:12" ht="115.5" customHeight="1" thickBot="1" x14ac:dyDescent="0.4">
      <c r="A13" s="182">
        <v>4</v>
      </c>
      <c r="B13" s="186" t="s">
        <v>134</v>
      </c>
      <c r="C13" s="187">
        <v>0.15</v>
      </c>
      <c r="D13" s="185">
        <f t="shared" si="0"/>
        <v>0.15</v>
      </c>
      <c r="E13" s="275" t="s">
        <v>135</v>
      </c>
      <c r="F13" s="276"/>
      <c r="G13" s="21"/>
      <c r="H13" s="178"/>
      <c r="I13" s="21"/>
      <c r="J13" s="31">
        <f>($D$13)*I13</f>
        <v>0</v>
      </c>
      <c r="K13" s="27"/>
      <c r="L13" s="26"/>
    </row>
    <row r="14" spans="1:12" ht="121.5" customHeight="1" thickBot="1" x14ac:dyDescent="0.4">
      <c r="A14" s="182">
        <v>5</v>
      </c>
      <c r="B14" s="186" t="s">
        <v>136</v>
      </c>
      <c r="C14" s="187">
        <v>0.1</v>
      </c>
      <c r="D14" s="185">
        <f t="shared" si="0"/>
        <v>0.1</v>
      </c>
      <c r="E14" s="275" t="s">
        <v>137</v>
      </c>
      <c r="F14" s="276"/>
      <c r="G14" s="21"/>
      <c r="H14" s="178"/>
      <c r="I14" s="21"/>
      <c r="J14" s="31">
        <f>($D$14)*I14</f>
        <v>0</v>
      </c>
      <c r="K14" s="27"/>
      <c r="L14" s="26"/>
    </row>
    <row r="15" spans="1:12" ht="66" customHeight="1" thickBot="1" x14ac:dyDescent="0.4">
      <c r="A15" s="182">
        <v>6</v>
      </c>
      <c r="B15" s="186" t="s">
        <v>138</v>
      </c>
      <c r="C15" s="188">
        <v>0.1</v>
      </c>
      <c r="D15" s="185">
        <f t="shared" si="0"/>
        <v>0.1</v>
      </c>
      <c r="E15" s="275" t="s">
        <v>139</v>
      </c>
      <c r="F15" s="276"/>
      <c r="G15" s="21"/>
      <c r="H15" s="178"/>
      <c r="I15" s="21"/>
      <c r="J15" s="31">
        <f>($D$15)*I15</f>
        <v>0</v>
      </c>
      <c r="K15" s="27"/>
      <c r="L15" s="26"/>
    </row>
    <row r="16" spans="1:12" ht="56.25" customHeight="1" thickBot="1" x14ac:dyDescent="0.4">
      <c r="A16" s="182">
        <v>7</v>
      </c>
      <c r="B16" s="186" t="s">
        <v>140</v>
      </c>
      <c r="C16" s="187">
        <v>0.05</v>
      </c>
      <c r="D16" s="185">
        <f t="shared" si="0"/>
        <v>0.05</v>
      </c>
      <c r="E16" s="275" t="s">
        <v>141</v>
      </c>
      <c r="F16" s="276"/>
      <c r="G16" s="21"/>
      <c r="H16" s="178"/>
      <c r="I16" s="21"/>
      <c r="J16" s="31">
        <f>($D$16)*I16</f>
        <v>0</v>
      </c>
      <c r="K16" s="27"/>
      <c r="L16" s="26"/>
    </row>
    <row r="17" spans="1:12" ht="68.25" customHeight="1" thickBot="1" x14ac:dyDescent="0.4">
      <c r="A17" s="182">
        <v>8</v>
      </c>
      <c r="B17" s="186" t="s">
        <v>142</v>
      </c>
      <c r="C17" s="187">
        <v>0.05</v>
      </c>
      <c r="D17" s="185">
        <f t="shared" si="0"/>
        <v>0.05</v>
      </c>
      <c r="E17" s="275" t="s">
        <v>143</v>
      </c>
      <c r="F17" s="276"/>
      <c r="G17" s="21"/>
      <c r="H17" s="178"/>
      <c r="I17" s="21"/>
      <c r="J17" s="31">
        <f>($D$17)*I17</f>
        <v>0</v>
      </c>
      <c r="K17" s="27"/>
      <c r="L17" s="26"/>
    </row>
    <row r="18" spans="1:12" ht="84.75" customHeight="1" thickBot="1" x14ac:dyDescent="0.4">
      <c r="A18" s="182">
        <v>9</v>
      </c>
      <c r="B18" s="186" t="s">
        <v>144</v>
      </c>
      <c r="C18" s="187">
        <v>0.15</v>
      </c>
      <c r="D18" s="193">
        <f t="shared" si="0"/>
        <v>0.15</v>
      </c>
      <c r="E18" s="277" t="s">
        <v>145</v>
      </c>
      <c r="F18" s="278"/>
      <c r="G18" s="194"/>
      <c r="H18" s="178"/>
      <c r="I18" s="194"/>
      <c r="J18" s="195">
        <f>($D$18)*I18</f>
        <v>0</v>
      </c>
      <c r="K18" s="28"/>
      <c r="L18" s="26"/>
    </row>
    <row r="19" spans="1:12" ht="55.15" thickBot="1" x14ac:dyDescent="0.6">
      <c r="A19" s="189"/>
      <c r="B19" s="190" t="s">
        <v>146</v>
      </c>
      <c r="C19" s="191">
        <f>+SUM(C10:C18)</f>
        <v>1</v>
      </c>
      <c r="D19" s="192">
        <f>+SUM(D10:D18)</f>
        <v>1</v>
      </c>
      <c r="E19" s="299"/>
      <c r="F19" s="299"/>
      <c r="G19" s="22"/>
      <c r="H19" s="23"/>
      <c r="I19" s="198" t="s">
        <v>147</v>
      </c>
      <c r="J19" s="199">
        <f>SUM(J10:J18)</f>
        <v>0</v>
      </c>
      <c r="K19" s="59"/>
      <c r="L19" s="59"/>
    </row>
    <row r="20" spans="1:12" ht="13.15" x14ac:dyDescent="0.4">
      <c r="B20" s="303"/>
      <c r="C20" s="303"/>
      <c r="D20" s="303"/>
      <c r="E20" s="303"/>
      <c r="F20" s="303"/>
      <c r="G20" s="303"/>
      <c r="H20" s="304"/>
      <c r="I20" s="196" t="s">
        <v>148</v>
      </c>
      <c r="J20" s="197"/>
      <c r="K20" s="59"/>
      <c r="L20" s="59"/>
    </row>
    <row r="21" spans="1:12" ht="15.4" x14ac:dyDescent="0.55000000000000004">
      <c r="B21" s="303"/>
      <c r="C21" s="303"/>
      <c r="D21" s="303"/>
      <c r="E21" s="303"/>
      <c r="F21" s="303"/>
      <c r="G21" s="303"/>
      <c r="H21" s="304"/>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90" t="s">
        <v>150</v>
      </c>
      <c r="D23" s="306"/>
      <c r="E23" s="291"/>
      <c r="F23" s="314" t="s">
        <v>151</v>
      </c>
      <c r="G23" s="315"/>
      <c r="H23" s="3"/>
      <c r="I23" s="87"/>
      <c r="J23" s="88"/>
      <c r="K23" s="270" t="s">
        <v>152</v>
      </c>
      <c r="L23" s="271"/>
    </row>
    <row r="24" spans="1:12" x14ac:dyDescent="0.35">
      <c r="B24" s="30" t="s">
        <v>153</v>
      </c>
      <c r="C24" s="290" t="s">
        <v>154</v>
      </c>
      <c r="D24" s="291"/>
      <c r="E24" s="77" t="s">
        <v>155</v>
      </c>
      <c r="F24" s="314"/>
      <c r="G24" s="315"/>
      <c r="H24" s="305"/>
      <c r="I24" s="62"/>
      <c r="J24" s="302"/>
      <c r="K24" s="266" t="s">
        <v>156</v>
      </c>
      <c r="L24" s="267"/>
    </row>
    <row r="25" spans="1:12" ht="14.25" customHeight="1" x14ac:dyDescent="0.35">
      <c r="B25" s="9">
        <v>1</v>
      </c>
      <c r="C25" s="310" t="s">
        <v>157</v>
      </c>
      <c r="D25" s="311"/>
      <c r="E25" s="78" t="s">
        <v>158</v>
      </c>
      <c r="F25" s="314"/>
      <c r="G25" s="315"/>
      <c r="H25" s="305"/>
      <c r="I25" s="62"/>
      <c r="J25" s="302"/>
      <c r="K25" s="266" t="s">
        <v>159</v>
      </c>
      <c r="L25" s="267"/>
    </row>
    <row r="26" spans="1:12" ht="22.5" customHeight="1" x14ac:dyDescent="0.35">
      <c r="B26" s="10">
        <v>2</v>
      </c>
      <c r="C26" s="310" t="s">
        <v>160</v>
      </c>
      <c r="D26" s="311"/>
      <c r="E26" s="78" t="s">
        <v>161</v>
      </c>
      <c r="F26" s="314"/>
      <c r="G26" s="315"/>
      <c r="H26" s="305"/>
      <c r="I26" s="63"/>
      <c r="J26" s="302"/>
      <c r="K26" s="266" t="s">
        <v>162</v>
      </c>
      <c r="L26" s="267"/>
    </row>
    <row r="27" spans="1:12" ht="22.5" customHeight="1" x14ac:dyDescent="0.4">
      <c r="B27" s="10">
        <v>3</v>
      </c>
      <c r="C27" s="310" t="s">
        <v>163</v>
      </c>
      <c r="D27" s="311"/>
      <c r="E27" s="78" t="s">
        <v>164</v>
      </c>
      <c r="F27" s="76"/>
      <c r="G27" s="13"/>
      <c r="H27" s="13"/>
      <c r="I27" s="13"/>
      <c r="J27" s="13"/>
      <c r="K27" s="266" t="s">
        <v>165</v>
      </c>
      <c r="L27" s="267"/>
    </row>
    <row r="28" spans="1:12" ht="22.5" customHeight="1" x14ac:dyDescent="0.4">
      <c r="B28" s="10">
        <v>4</v>
      </c>
      <c r="C28" s="310" t="s">
        <v>166</v>
      </c>
      <c r="D28" s="311"/>
      <c r="E28" s="78" t="s">
        <v>167</v>
      </c>
      <c r="F28" s="76"/>
      <c r="G28" s="13"/>
      <c r="H28" s="13"/>
      <c r="I28" s="13"/>
      <c r="J28" s="13"/>
      <c r="K28" s="266" t="s">
        <v>168</v>
      </c>
      <c r="L28" s="267"/>
    </row>
    <row r="29" spans="1:12" ht="45" customHeight="1" thickBot="1" x14ac:dyDescent="0.45">
      <c r="B29" s="91"/>
      <c r="C29" s="91"/>
      <c r="D29" s="91"/>
      <c r="E29" s="92"/>
      <c r="F29" s="76"/>
      <c r="G29" s="13"/>
      <c r="H29" s="13"/>
      <c r="I29" s="13"/>
      <c r="J29" s="13"/>
      <c r="K29" s="266" t="s">
        <v>169</v>
      </c>
      <c r="L29" s="267"/>
    </row>
    <row r="30" spans="1:12" ht="41.25" customHeight="1" thickBot="1" x14ac:dyDescent="0.45">
      <c r="B30" s="281" t="s">
        <v>170</v>
      </c>
      <c r="C30" s="282"/>
      <c r="D30" s="282"/>
      <c r="E30" s="282"/>
      <c r="F30" s="282"/>
      <c r="G30" s="282"/>
      <c r="H30" s="282"/>
      <c r="I30" s="283"/>
      <c r="J30" s="13"/>
      <c r="K30" s="266" t="s">
        <v>171</v>
      </c>
      <c r="L30" s="267"/>
    </row>
    <row r="31" spans="1:12" ht="22.5" customHeight="1" x14ac:dyDescent="0.4">
      <c r="B31" s="284" t="s">
        <v>172</v>
      </c>
      <c r="C31" s="286" t="s">
        <v>173</v>
      </c>
      <c r="D31" s="287"/>
      <c r="E31" s="97" t="s">
        <v>174</v>
      </c>
      <c r="F31" s="76"/>
      <c r="G31" s="13"/>
      <c r="H31" s="13"/>
      <c r="I31" s="13"/>
      <c r="J31" s="13"/>
      <c r="K31" s="266" t="s">
        <v>175</v>
      </c>
      <c r="L31" s="267"/>
    </row>
    <row r="32" spans="1:12" ht="30.75" customHeight="1" x14ac:dyDescent="0.4">
      <c r="B32" s="285"/>
      <c r="C32" s="288"/>
      <c r="D32" s="289"/>
      <c r="E32" s="94" t="s">
        <v>176</v>
      </c>
      <c r="F32" s="76"/>
      <c r="G32" s="13"/>
      <c r="H32" s="13"/>
      <c r="I32" s="13"/>
      <c r="J32" s="13"/>
      <c r="K32" s="266" t="s">
        <v>177</v>
      </c>
      <c r="L32" s="267"/>
    </row>
    <row r="33" spans="2:12" ht="22.5" customHeight="1" x14ac:dyDescent="0.4">
      <c r="B33" s="93" t="s">
        <v>178</v>
      </c>
      <c r="C33" s="272" t="s">
        <v>179</v>
      </c>
      <c r="D33" s="273"/>
      <c r="E33" s="95">
        <v>1</v>
      </c>
      <c r="F33" s="76"/>
      <c r="G33" s="13"/>
      <c r="H33" s="13"/>
      <c r="I33" s="13"/>
      <c r="J33" s="13"/>
      <c r="K33" s="266" t="s">
        <v>180</v>
      </c>
      <c r="L33" s="267"/>
    </row>
    <row r="34" spans="2:12" ht="14.25" customHeight="1" x14ac:dyDescent="0.4">
      <c r="B34" s="93" t="s">
        <v>181</v>
      </c>
      <c r="C34" s="272" t="s">
        <v>182</v>
      </c>
      <c r="D34" s="273"/>
      <c r="E34" s="96">
        <v>0.9</v>
      </c>
      <c r="F34" s="76"/>
      <c r="G34" s="13"/>
      <c r="H34" s="13"/>
      <c r="I34" s="13"/>
      <c r="J34" s="13"/>
      <c r="K34" s="266"/>
      <c r="L34" s="267"/>
    </row>
    <row r="35" spans="2:12" ht="14.25" customHeight="1" x14ac:dyDescent="0.4">
      <c r="B35" s="93" t="s">
        <v>183</v>
      </c>
      <c r="C35" s="272" t="s">
        <v>184</v>
      </c>
      <c r="D35" s="273"/>
      <c r="E35" s="96">
        <v>0.8</v>
      </c>
      <c r="F35" s="76"/>
      <c r="G35" s="13"/>
      <c r="H35" s="13"/>
      <c r="I35" s="13"/>
      <c r="J35" s="13"/>
      <c r="K35" s="268"/>
      <c r="L35" s="269"/>
    </row>
    <row r="36" spans="2:12" ht="14.25" customHeight="1" x14ac:dyDescent="0.4">
      <c r="B36" s="93" t="s">
        <v>185</v>
      </c>
      <c r="C36" s="272" t="s">
        <v>186</v>
      </c>
      <c r="D36" s="273"/>
      <c r="E36" s="96">
        <v>0.7</v>
      </c>
      <c r="F36" s="76"/>
      <c r="G36" s="13"/>
      <c r="H36" s="13"/>
      <c r="I36" s="13"/>
      <c r="J36" s="13"/>
      <c r="K36" s="12"/>
      <c r="L36" s="60"/>
    </row>
    <row r="37" spans="2:12" ht="14.25" customHeight="1" thickBot="1" x14ac:dyDescent="0.45">
      <c r="B37" s="98" t="s">
        <v>187</v>
      </c>
      <c r="C37" s="279" t="s">
        <v>188</v>
      </c>
      <c r="D37" s="280"/>
      <c r="E37" s="99">
        <v>0.5</v>
      </c>
      <c r="F37" s="76"/>
      <c r="G37" s="13"/>
      <c r="H37" s="13"/>
      <c r="I37" s="13"/>
      <c r="J37" s="13"/>
      <c r="K37" s="12"/>
      <c r="L37" s="60"/>
    </row>
    <row r="38" spans="2:12" ht="125.25" customHeight="1" thickBot="1" x14ac:dyDescent="0.45">
      <c r="B38" s="307" t="s">
        <v>228</v>
      </c>
      <c r="C38" s="308"/>
      <c r="D38" s="308"/>
      <c r="E38" s="308"/>
      <c r="F38" s="308"/>
      <c r="G38" s="308"/>
      <c r="H38" s="308"/>
      <c r="I38" s="308"/>
      <c r="J38" s="309"/>
      <c r="K38" s="12"/>
      <c r="L38" s="60"/>
    </row>
    <row r="39" spans="2:12" ht="125.25" customHeight="1" x14ac:dyDescent="0.4">
      <c r="B39" s="274" t="s">
        <v>189</v>
      </c>
      <c r="C39" s="274"/>
      <c r="D39" s="274"/>
      <c r="E39" s="274"/>
      <c r="F39" s="274"/>
      <c r="G39" s="274"/>
      <c r="H39" s="274"/>
      <c r="I39" s="274"/>
      <c r="J39" s="274"/>
      <c r="K39" s="90"/>
      <c r="L39" s="60"/>
    </row>
    <row r="40" spans="2:12" ht="69" customHeight="1" x14ac:dyDescent="0.35"/>
    <row r="41" spans="2:12" ht="53.25" customHeight="1" x14ac:dyDescent="0.35">
      <c r="B41" s="300"/>
      <c r="C41" s="301"/>
      <c r="D41" s="301"/>
      <c r="E41" s="301"/>
      <c r="F41" s="301"/>
      <c r="G41" s="301"/>
      <c r="H41" s="301"/>
      <c r="I41" s="301"/>
      <c r="J41" s="301"/>
      <c r="K41" s="301"/>
      <c r="L41" s="301"/>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20" t="s">
        <v>199</v>
      </c>
      <c r="B1" s="321"/>
      <c r="C1" s="321"/>
      <c r="D1" s="321"/>
      <c r="E1" s="321"/>
      <c r="F1" s="321"/>
      <c r="G1" s="321"/>
      <c r="H1" s="321"/>
      <c r="I1" s="321"/>
      <c r="J1" s="321"/>
      <c r="K1" s="321"/>
      <c r="L1" s="322"/>
    </row>
    <row r="2" spans="1:12" s="1" customFormat="1" ht="21" customHeight="1" x14ac:dyDescent="0.4">
      <c r="A2" s="323" t="s">
        <v>73</v>
      </c>
      <c r="B2" s="324"/>
      <c r="C2" s="325" t="s">
        <v>200</v>
      </c>
      <c r="D2" s="325"/>
      <c r="E2" s="325"/>
      <c r="F2" s="325"/>
      <c r="G2" s="325"/>
      <c r="H2" s="325"/>
      <c r="I2" s="325"/>
      <c r="J2" s="325"/>
      <c r="K2" s="325"/>
      <c r="L2" s="326"/>
    </row>
    <row r="3" spans="1:12" s="1" customFormat="1" ht="147.75" customHeight="1" x14ac:dyDescent="0.4">
      <c r="A3" s="327" t="s">
        <v>117</v>
      </c>
      <c r="B3" s="328"/>
      <c r="C3" s="329" t="s">
        <v>201</v>
      </c>
      <c r="D3" s="330"/>
      <c r="E3" s="330"/>
      <c r="F3" s="330"/>
      <c r="G3" s="330"/>
      <c r="H3" s="330"/>
      <c r="I3" s="330"/>
      <c r="J3" s="330"/>
      <c r="K3" s="330"/>
      <c r="L3" s="331"/>
    </row>
    <row r="4" spans="1:12" s="1" customFormat="1" ht="114.75" customHeight="1" x14ac:dyDescent="0.4">
      <c r="A4" s="327" t="s">
        <v>77</v>
      </c>
      <c r="B4" s="328"/>
      <c r="C4" s="329" t="s">
        <v>202</v>
      </c>
      <c r="D4" s="330"/>
      <c r="E4" s="330"/>
      <c r="F4" s="330"/>
      <c r="G4" s="330"/>
      <c r="H4" s="330"/>
      <c r="I4" s="330"/>
      <c r="J4" s="330"/>
      <c r="K4" s="330"/>
      <c r="L4" s="331"/>
    </row>
    <row r="5" spans="1:12" s="1" customFormat="1" ht="81" customHeight="1" x14ac:dyDescent="0.4">
      <c r="A5" s="341" t="s">
        <v>227</v>
      </c>
      <c r="B5" s="342"/>
      <c r="C5" s="342"/>
      <c r="D5" s="342"/>
      <c r="E5" s="342"/>
      <c r="F5" s="342"/>
      <c r="G5" s="342"/>
      <c r="H5" s="342"/>
      <c r="I5" s="342"/>
      <c r="J5" s="342"/>
      <c r="K5" s="342"/>
      <c r="L5" s="343"/>
    </row>
    <row r="6" spans="1:12" s="50" customFormat="1" ht="290.25" customHeight="1" x14ac:dyDescent="0.45">
      <c r="A6" s="172" t="s">
        <v>203</v>
      </c>
      <c r="B6" s="344" t="s">
        <v>204</v>
      </c>
      <c r="C6" s="345"/>
      <c r="D6" s="345"/>
      <c r="E6" s="345"/>
      <c r="F6" s="345"/>
      <c r="G6" s="345"/>
      <c r="H6" s="345"/>
      <c r="I6" s="345"/>
      <c r="J6" s="345"/>
      <c r="K6" s="345"/>
      <c r="L6" s="346"/>
    </row>
    <row r="7" spans="1:12" s="50" customFormat="1" ht="89.25" customHeight="1" x14ac:dyDescent="0.45">
      <c r="A7" s="172" t="s">
        <v>205</v>
      </c>
      <c r="B7" s="347" t="s">
        <v>206</v>
      </c>
      <c r="C7" s="336"/>
      <c r="D7" s="336"/>
      <c r="E7" s="336"/>
      <c r="F7" s="336"/>
      <c r="G7" s="336"/>
      <c r="H7" s="336"/>
      <c r="I7" s="336"/>
      <c r="J7" s="336"/>
      <c r="K7" s="336"/>
      <c r="L7" s="337"/>
    </row>
    <row r="8" spans="1:12" s="50" customFormat="1" ht="157.5" customHeight="1" x14ac:dyDescent="0.45">
      <c r="A8" s="172" t="s">
        <v>207</v>
      </c>
      <c r="B8" s="347" t="s">
        <v>208</v>
      </c>
      <c r="C8" s="336"/>
      <c r="D8" s="336"/>
      <c r="E8" s="336"/>
      <c r="F8" s="336"/>
      <c r="G8" s="336"/>
      <c r="H8" s="336"/>
      <c r="I8" s="336"/>
      <c r="J8" s="336"/>
      <c r="K8" s="336"/>
      <c r="L8" s="337"/>
    </row>
    <row r="9" spans="1:12" s="50" customFormat="1" ht="70.5" customHeight="1" x14ac:dyDescent="0.45">
      <c r="A9" s="172" t="s">
        <v>209</v>
      </c>
      <c r="B9" s="347" t="s">
        <v>210</v>
      </c>
      <c r="C9" s="336"/>
      <c r="D9" s="336"/>
      <c r="E9" s="336"/>
      <c r="F9" s="336"/>
      <c r="G9" s="336"/>
      <c r="H9" s="336"/>
      <c r="I9" s="336"/>
      <c r="J9" s="336"/>
      <c r="K9" s="336"/>
      <c r="L9" s="337"/>
    </row>
    <row r="10" spans="1:12" s="1" customFormat="1" ht="25.5" customHeight="1" x14ac:dyDescent="0.4">
      <c r="A10" s="338" t="s">
        <v>211</v>
      </c>
      <c r="B10" s="339"/>
      <c r="C10" s="339"/>
      <c r="D10" s="339"/>
      <c r="E10" s="339"/>
      <c r="F10" s="339"/>
      <c r="G10" s="339"/>
      <c r="H10" s="339"/>
      <c r="I10" s="339"/>
      <c r="J10" s="339"/>
      <c r="K10" s="339"/>
      <c r="L10" s="340"/>
    </row>
    <row r="11" spans="1:12" s="50" customFormat="1" ht="78" customHeight="1" x14ac:dyDescent="0.3">
      <c r="A11" s="173" t="s">
        <v>212</v>
      </c>
      <c r="B11" s="354" t="s">
        <v>213</v>
      </c>
      <c r="C11" s="355"/>
      <c r="D11" s="355"/>
      <c r="E11" s="355"/>
      <c r="F11" s="355"/>
      <c r="G11" s="355"/>
      <c r="H11" s="355"/>
      <c r="I11" s="355"/>
      <c r="J11" s="355"/>
      <c r="K11" s="355"/>
      <c r="L11" s="356"/>
    </row>
    <row r="12" spans="1:12" s="50" customFormat="1" ht="61.5" customHeight="1" x14ac:dyDescent="0.45">
      <c r="A12" s="173" t="s">
        <v>214</v>
      </c>
      <c r="B12" s="335" t="s">
        <v>215</v>
      </c>
      <c r="C12" s="336"/>
      <c r="D12" s="336"/>
      <c r="E12" s="336"/>
      <c r="F12" s="336"/>
      <c r="G12" s="336"/>
      <c r="H12" s="336"/>
      <c r="I12" s="336"/>
      <c r="J12" s="336"/>
      <c r="K12" s="336"/>
      <c r="L12" s="337"/>
    </row>
    <row r="13" spans="1:12" s="50" customFormat="1" ht="96.75" customHeight="1" x14ac:dyDescent="0.45">
      <c r="A13" s="173" t="s">
        <v>216</v>
      </c>
      <c r="B13" s="335" t="s">
        <v>217</v>
      </c>
      <c r="C13" s="336"/>
      <c r="D13" s="336"/>
      <c r="E13" s="336"/>
      <c r="F13" s="336"/>
      <c r="G13" s="336"/>
      <c r="H13" s="336"/>
      <c r="I13" s="336"/>
      <c r="J13" s="336"/>
      <c r="K13" s="336"/>
      <c r="L13" s="337"/>
    </row>
    <row r="14" spans="1:12" ht="13.15" x14ac:dyDescent="0.4">
      <c r="A14" s="351"/>
      <c r="B14" s="352"/>
      <c r="C14" s="352"/>
      <c r="D14" s="352"/>
      <c r="E14" s="352"/>
      <c r="F14" s="352"/>
      <c r="G14" s="352"/>
      <c r="H14" s="352"/>
      <c r="I14" s="352"/>
      <c r="J14" s="352"/>
      <c r="K14" s="352"/>
      <c r="L14" s="353"/>
    </row>
    <row r="15" spans="1:12" s="50" customFormat="1" ht="130.15" customHeight="1" x14ac:dyDescent="0.45">
      <c r="A15" s="174" t="s">
        <v>218</v>
      </c>
      <c r="B15" s="348" t="s">
        <v>219</v>
      </c>
      <c r="C15" s="349"/>
      <c r="D15" s="349"/>
      <c r="E15" s="349"/>
      <c r="F15" s="349"/>
      <c r="G15" s="349"/>
      <c r="H15" s="349"/>
      <c r="I15" s="349"/>
      <c r="J15" s="349"/>
      <c r="K15" s="349"/>
      <c r="L15" s="350"/>
    </row>
    <row r="16" spans="1:12" s="58" customFormat="1" ht="65.25" customHeight="1" x14ac:dyDescent="0.35">
      <c r="A16" s="175" t="s">
        <v>220</v>
      </c>
      <c r="B16" s="332" t="s">
        <v>221</v>
      </c>
      <c r="C16" s="333"/>
      <c r="D16" s="333"/>
      <c r="E16" s="333"/>
      <c r="F16" s="333"/>
      <c r="G16" s="333"/>
      <c r="H16" s="333"/>
      <c r="I16" s="333"/>
      <c r="J16" s="333"/>
      <c r="K16" s="333"/>
      <c r="L16" s="334"/>
    </row>
    <row r="17" spans="1:15" ht="13.15" x14ac:dyDescent="0.4">
      <c r="A17" s="1"/>
      <c r="B17" s="1"/>
      <c r="C17" s="1"/>
      <c r="D17" s="1"/>
      <c r="E17" s="1"/>
      <c r="F17" s="1"/>
      <c r="G17" s="1"/>
      <c r="H17" s="1"/>
      <c r="I17" s="1"/>
      <c r="J17" s="1"/>
      <c r="K17" s="1"/>
    </row>
    <row r="18" spans="1:15" ht="49.5" customHeight="1" x14ac:dyDescent="0.35">
      <c r="A18" s="319"/>
      <c r="B18" s="319"/>
      <c r="C18" s="319"/>
      <c r="D18" s="319"/>
      <c r="E18" s="319"/>
      <c r="F18" s="319"/>
      <c r="G18" s="319"/>
      <c r="H18" s="319"/>
      <c r="I18" s="319"/>
      <c r="J18" s="319"/>
      <c r="K18" s="319"/>
      <c r="L18" s="319"/>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18"/>
      <c r="B24" s="318"/>
      <c r="C24" s="318"/>
      <c r="D24" s="318"/>
      <c r="E24" s="318"/>
      <c r="F24" s="318"/>
      <c r="G24" s="318"/>
      <c r="H24" s="318"/>
      <c r="I24" s="318"/>
      <c r="J24" s="318"/>
      <c r="K24" s="318"/>
      <c r="L24" s="318"/>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16"/>
      <c r="B27" s="317"/>
      <c r="C27" s="317"/>
      <c r="D27" s="317"/>
      <c r="E27" s="317"/>
      <c r="F27" s="317"/>
      <c r="G27" s="317"/>
      <c r="H27" s="317"/>
      <c r="I27" s="317"/>
      <c r="J27" s="317"/>
      <c r="K27" s="317"/>
      <c r="L27" s="317"/>
      <c r="M27" s="317"/>
      <c r="N27" s="317"/>
      <c r="O27" s="317"/>
    </row>
    <row r="28" spans="1:15" ht="15" customHeight="1" x14ac:dyDescent="0.45">
      <c r="A28" s="316"/>
      <c r="B28" s="317"/>
      <c r="C28" s="317"/>
      <c r="D28" s="317"/>
      <c r="E28" s="317"/>
      <c r="F28" s="317"/>
      <c r="G28" s="317"/>
      <c r="H28" s="317"/>
      <c r="I28" s="317"/>
      <c r="J28" s="317"/>
      <c r="K28" s="317"/>
      <c r="L28" s="317"/>
      <c r="M28" s="317"/>
      <c r="N28" s="317"/>
      <c r="O28" s="31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