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X:\FIRMA ATTI\capo RIPARTIZIONE\DOCUMENTI LAVORATI\AREA RISORSE UMANE\"/>
    </mc:Choice>
  </mc:AlternateContent>
  <xr:revisionPtr revIDLastSave="0" documentId="13_ncr:1_{93F46A00-C2EF-4A82-A8A0-D657852F057F}" xr6:coauthVersionLast="47" xr6:coauthVersionMax="47" xr10:uidLastSave="{00000000-0000-0000-0000-000000000000}"/>
  <bookViews>
    <workbookView xWindow="-120" yWindow="-120" windowWidth="29040" windowHeight="15840" tabRatio="791" activeTab="1" xr2:uid="{00000000-000D-0000-FFFF-FFFF00000000}"/>
  </bookViews>
  <sheets>
    <sheet name="Obiettivi FUNZ_RESP" sheetId="14" r:id="rId1"/>
    <sheet name="Scheda Ass,Mon,Sint Obiettivi" sheetId="7" r:id="rId2"/>
    <sheet name="Scheda comportamenti Funz_ resp" sheetId="8" r:id="rId3"/>
    <sheet name="RELAZIONE DI SINTESI" sheetId="9" r:id="rId4"/>
    <sheet name="Istruzioni Compilazione" sheetId="11" r:id="rId5"/>
  </sheets>
  <definedNames>
    <definedName name="_xlnm.Print_Area" localSheetId="4">'Istruzioni Compilazione'!$A$1:$L$17</definedName>
    <definedName name="_xlnm.Print_Area" localSheetId="0">'Obiettivi FUNZ_RESP'!$A$1:$H$13</definedName>
    <definedName name="_xlnm.Print_Area" localSheetId="1">'Scheda Ass,Mon,Sint Obiettivi'!$A$1:$T$18</definedName>
    <definedName name="_xlnm.Print_Area" localSheetId="2">'Scheda comportamenti Funz_ resp'!$A$1:$L$41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7" l="1"/>
  <c r="S8" i="7"/>
  <c r="D15" i="8"/>
  <c r="J15" i="8"/>
  <c r="D16" i="8"/>
  <c r="J16" i="8"/>
  <c r="D17" i="8"/>
  <c r="J17" i="8"/>
  <c r="D18" i="8"/>
  <c r="J18" i="8"/>
  <c r="D19" i="8"/>
  <c r="J19" i="8"/>
  <c r="D20" i="8"/>
  <c r="J20" i="8"/>
  <c r="D21" i="8"/>
  <c r="J21" i="8"/>
  <c r="D12" i="8"/>
  <c r="J12" i="8"/>
  <c r="O9" i="7"/>
  <c r="O10" i="7"/>
  <c r="O12" i="7"/>
  <c r="O13" i="7"/>
  <c r="S9" i="7"/>
  <c r="S10" i="7"/>
  <c r="S12" i="7"/>
  <c r="S13" i="7"/>
  <c r="D14" i="8"/>
  <c r="J14" i="8"/>
  <c r="D13" i="8"/>
  <c r="J13" i="8"/>
  <c r="D11" i="8"/>
  <c r="J11" i="8"/>
  <c r="D10" i="8"/>
  <c r="J10" i="8"/>
  <c r="D22" i="8"/>
  <c r="J22" i="8"/>
  <c r="J24" i="8"/>
  <c r="C14" i="7"/>
  <c r="C22" i="8"/>
  <c r="S14" i="7" l="1"/>
</calcChain>
</file>

<file path=xl/sharedStrings.xml><?xml version="1.0" encoding="utf-8"?>
<sst xmlns="http://schemas.openxmlformats.org/spreadsheetml/2006/main" count="249" uniqueCount="212">
  <si>
    <r>
      <t>2.2.3 A) obiettivi organizzativi ASSEGNATI ai Funzionari/Elevate Professionalità con i seguenti incarichi conferiti dal Direttore generale: Capi degli Uffici presso le Aree, Capi degli Uffici in staff al Direttore Generale/Rettore</t>
    </r>
    <r>
      <rPr>
        <b/>
        <strike/>
        <sz val="14"/>
        <rFont val="Calibri"/>
        <family val="2"/>
      </rPr>
      <t xml:space="preserve">
</t>
    </r>
    <r>
      <rPr>
        <b/>
        <sz val="14"/>
        <rFont val="Calibri"/>
        <family val="2"/>
      </rPr>
      <t>Il Valutatore specifica i pesi attribuiti a ciascun obiettivo. In mancanza  di specificazione, a ciascun obiettivo si intende attribuito ugual peso</t>
    </r>
  </si>
  <si>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</si>
  <si>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</si>
  <si>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</si>
  <si>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</si>
  <si>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</si>
  <si>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</si>
  <si>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</si>
  <si>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</si>
  <si>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</si>
  <si>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</si>
  <si>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1"/>
        <rFont val="Calibri"/>
        <family val="2"/>
        <scheme val="minor"/>
      </rPr>
      <t>Attuazione,</t>
    </r>
    <r>
      <rPr>
        <b/>
        <u/>
        <sz val="11"/>
        <rFont val="Calibri"/>
        <family val="2"/>
        <scheme val="minor"/>
      </rPr>
      <t xml:space="preserve"> per la parte di competenza</t>
    </r>
    <r>
      <rPr>
        <b/>
        <sz val="11"/>
        <rFont val="Calibri"/>
        <family val="2"/>
        <scheme val="minor"/>
      </rPr>
      <t>, delle seguenti azioni (con pari sub-peso delle 3 azioni):</t>
    </r>
    <r>
      <rPr>
        <sz val="11"/>
        <rFont val="Calibri"/>
        <family val="2"/>
        <scheme val="minor"/>
      </rPr>
      <t xml:space="preserve">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</si>
  <si>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</si>
  <si>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</si>
  <si>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relativa all'anno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</si>
  <si>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</si>
  <si>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</si>
  <si>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</si>
  <si>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</si>
  <si>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scheme val="minor"/>
      </rPr>
      <t>Aggiornamento del Registro dei trattamenti di Ateneo ad opera dei Referenti del trattamento (art. 7 del Regolamento di Ateneo in materia di trattamento dei Dati Personali)</t>
    </r>
  </si>
  <si>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</si>
  <si>
    <r>
      <rPr>
        <b/>
        <sz val="10"/>
        <rFont val="Calibri"/>
        <family val="2"/>
        <scheme val="minor"/>
      </rPr>
      <t>Per le U.O./Strutture già presenti nel registro:</t>
    </r>
    <r>
      <rPr>
        <sz val="10"/>
        <rFont val="Calibri"/>
        <family val="2"/>
        <scheme val="minor"/>
      </rPr>
      <t xml:space="preserve">
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
</t>
    </r>
    <r>
      <rPr>
        <b/>
        <sz val="10"/>
        <rFont val="Calibri"/>
        <family val="2"/>
        <scheme val="minor"/>
      </rPr>
      <t xml:space="preserve">
Per le nuove U.O./Strutture che non hanno attività mappate
</t>
    </r>
    <r>
      <rPr>
        <sz val="10"/>
        <rFont val="Calibri"/>
        <family val="2"/>
        <scheme val="minor"/>
      </rPr>
      <t xml:space="preserve">percentuale di trattamenti di competenza per i quali si procede al caricamento delle informazioni nella piattaforma DPM, tenendo conto delle eventuali indicazioni provenienti dall'Ufficio Privacy qualora vi siano modifiche sostanziali del quadro normativo europeo, nazionale o delle disposizioni regolamentarie di Ateneo: 100%
 </t>
    </r>
  </si>
  <si>
    <t>Comunità Universitaria, Utenza esterna ed interna (persone fisiche)</t>
  </si>
  <si>
    <r>
      <rPr>
        <b/>
        <i/>
        <sz val="10"/>
        <rFont val="Calibri"/>
        <family val="2"/>
        <scheme val="minor"/>
      </rPr>
      <t>Baseline</t>
    </r>
    <r>
      <rPr>
        <sz val="10"/>
        <rFont val="Calibri"/>
        <family val="2"/>
        <scheme val="minor"/>
      </rPr>
      <t xml:space="preserve">: Piattaforma DPM operante; Registro dei trattamenti esistente ed aggiornato (anno 2025)
</t>
    </r>
    <r>
      <rPr>
        <b/>
        <sz val="10"/>
        <rFont val="Calibri"/>
        <family val="2"/>
        <scheme val="minor"/>
      </rPr>
      <t>Risultato atteso</t>
    </r>
    <r>
      <rPr>
        <sz val="10"/>
        <rFont val="Calibri"/>
        <family val="2"/>
        <scheme val="minor"/>
      </rPr>
      <t xml:space="preserve">: Miglioramento della gestione degli adempimenti connessi alla tutela dei dati personali
</t>
    </r>
    <r>
      <rPr>
        <b/>
        <sz val="10"/>
        <rFont val="Calibri"/>
        <family val="2"/>
        <scheme val="minor"/>
      </rPr>
      <t>Fonte</t>
    </r>
    <r>
      <rPr>
        <sz val="10"/>
        <rFont val="Calibri"/>
        <family val="2"/>
        <scheme val="minor"/>
      </rPr>
      <t>: Relazione della Dirigente Area Legale, Privacy e TAP; atti ufficiali di Ateneo; Registro dei trattamenti; dati su piattaforma DPM</t>
    </r>
  </si>
  <si>
    <t>N_2026</t>
  </si>
  <si>
    <r>
      <t xml:space="preserve">Ulteriori obiettivi sono assegnati dal/dalla Dirigente dell'AREA DI AFFERENZA, o dal DG in caso di Uffici di Staff, (preferibilmente con la tecnica del </t>
    </r>
    <r>
      <rPr>
        <i/>
        <sz val="11"/>
        <rFont val="Calibri"/>
        <family val="2"/>
        <scheme val="minor"/>
      </rPr>
      <t>cascading</t>
    </r>
    <r>
      <rPr>
        <sz val="11"/>
        <rFont val="Calibri"/>
        <family val="2"/>
        <scheme val="minor"/>
      </rPr>
      <t>) secondo le indicazioni di cui al Sistema di Misurazione e Valutazione della Performance 2026</t>
    </r>
  </si>
  <si>
    <t>TARGET</t>
  </si>
  <si>
    <t xml:space="preserve">2.2.3 F) obiettivi organizzativi ASSEGNATI ai Direttori di Biblioteca d'Area
</t>
  </si>
  <si>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</si>
  <si>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</si>
  <si>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</si>
  <si>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</si>
  <si>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</si>
  <si>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Prospettiva</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</si>
  <si>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 e/o in relazione alle attività strategiche/caratterizzanti la stessa]  </t>
  </si>
  <si>
    <t>SCHEDA  DI VALUTAZIONE DEGLI OBIETTIVI OPERATIVI PER IL PERSONALE DELL'AREA DEI FUNZIONARI  RESPONSABILE DI STRUTTURA</t>
  </si>
  <si>
    <t>Scheda con gli obiettivi assegnati, i monitoraggi, la sintesi della rendicontazione finale, l'autovalutazione e la valutazione dei risultati raggiunti.</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</si>
  <si>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</si>
  <si>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</si>
  <si>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</si>
  <si>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</si>
  <si>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</si>
  <si>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</si>
  <si>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</si>
  <si>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</si>
  <si>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</si>
  <si>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</si>
  <si>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</si>
  <si>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</si>
  <si>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</si>
  <si>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</si>
  <si>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</si>
  <si>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</si>
  <si>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</si>
  <si>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</si>
  <si>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</si>
  <si>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</si>
  <si>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</si>
  <si>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</si>
  <si>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</si>
  <si>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</si>
  <si>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</si>
  <si>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</si>
  <si>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</si>
  <si>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</si>
  <si>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</si>
  <si>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</si>
  <si>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</si>
  <si>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</si>
  <si>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</si>
  <si>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</si>
  <si>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</si>
  <si>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</si>
  <si>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</si>
  <si>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</si>
  <si>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</si>
  <si>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</si>
  <si>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I risultati conseguiti in attuazione degli obiettivi di struttura (e degli eventuali obiettivi individuali assegnati) rilevano ai fini della corresponsione di 1/3 dell’indennità prevista nella contrattazione collettiva integrativa di Ateneo ed alle condizioni ivi stabilite (cfr. Allegato 4, pag. 2, SMVP 2026)</t>
  </si>
  <si>
    <t>SCHEDA  DI VALUTAZIONE DEI COMPORTAMENTI PER IL PERSONALE DELL'AREA DEI FUNZIONARI RESPONSABILE DI STRUTTURA
(Capi degli Uffici afferenti alle Aree, Capi degli Uffici in staff al Direttore Generale/Rettore/Prorettrice, Direttori delle Biblioteche di Area)</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</si>
  <si>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</si>
  <si>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</si>
  <si>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</si>
  <si>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</si>
  <si>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</si>
  <si>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</si>
  <si>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</si>
  <si>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</si>
  <si>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</si>
  <si>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</si>
  <si>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</si>
  <si>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</si>
  <si>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</si>
  <si>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dimostrando attenzione all'efficienza e all'economicità e al pieno rispetto dei tempi</t>
  </si>
  <si>
    <r>
      <t xml:space="preserve">ORIENTAMENTO ALL'UTENZA - </t>
    </r>
    <r>
      <rPr>
        <i/>
        <sz val="8"/>
        <color rgb="FF000000"/>
        <rFont val="Verdana"/>
        <family val="2"/>
      </rPr>
      <t>Comunicazione con l’utenza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</si>
  <si>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</si>
  <si>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</si>
  <si>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(analisi del contesto, confronti con l'esterno, ecc.) e contributo all’attuazione di misure innovative</t>
  </si>
  <si>
    <r>
      <t xml:space="preserve">LEADERSHIP - </t>
    </r>
    <r>
      <rPr>
        <i/>
        <sz val="8"/>
        <color rgb="FF000000"/>
        <rFont val="Verdana"/>
        <family val="2"/>
      </rPr>
      <t>Autorevolezza nel proprio ruolo e guida del gruppo</t>
    </r>
  </si>
  <si>
    <t>Guida con autorevolezza e stile appropriato del proprio gruppo</t>
  </si>
  <si>
    <r>
      <t xml:space="preserve">LEADERSHIP - </t>
    </r>
    <r>
      <rPr>
        <i/>
        <sz val="8"/>
        <color rgb="FF000000"/>
        <rFont val="Verdana"/>
        <family val="2"/>
      </rPr>
      <t>Capacità di gestione del conflitto e sensibilità al clima organizzativo</t>
    </r>
  </si>
  <si>
    <t>Gestione delle dinamiche conflittuali con modalità volte a favorire la negoziazione e cooperazione ed adozione di iniziative orientate alla rimozione delle situazioni di disagio</t>
  </si>
  <si>
    <r>
      <t xml:space="preserve">GESTIONE E VALORIZZAZIONE DEI COLLABORATORI - </t>
    </r>
    <r>
      <rPr>
        <i/>
        <sz val="8"/>
        <color rgb="FF000000"/>
        <rFont val="Verdana"/>
        <family val="2"/>
      </rPr>
      <t>Feed-back e ASCOLTO dei collaboratori, attenzione allo sviluppo dei collaboratori e capacità di valutare</t>
    </r>
  </si>
  <si>
    <t>Feed-back ai collaboratori sull’andamento delle performance di gruppo ed individuali, ASCOLTO degli stessi, impegno per svilupparne i punti di forza e recuperare i punti di debolezza, utilizzando anche la valutazione come modalità premiante del merito e per incentivare il miglioramento</t>
  </si>
  <si>
    <r>
      <t xml:space="preserve">CAPACITÀ DI PROGRAMMAZIONE E CONTROLLO </t>
    </r>
    <r>
      <rPr>
        <i/>
        <sz val="8"/>
        <color rgb="FF000000"/>
        <rFont val="Verdana"/>
        <family val="2"/>
      </rPr>
      <t>- Valorizzazione della programmazione e monitoraggio costante dello stato di avanzamento degli obiettivi/attività della struttura</t>
    </r>
  </si>
  <si>
    <t>Programmazione e monitoraggio dello stato di avanzamento degli obiettivi/attività della propria unità organizzativa.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</si>
  <si>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 xml:space="preserve">Rispetto dei tempi fissati dal SMVP per il ciclo della performance 2026 </t>
    </r>
  </si>
  <si>
    <t xml:space="preserve">A tal riguardo si tiene conto del rispetto delle scadenze per la trasmissione della documentazione di valutazione della performance organizzativa della struttura, della performance individuale del personale della struttura e del proprio fascicolo di valutazione (invio al Dirigente/Presidente del CAB delle schede di valutazione dei comportamenti individuali del personale t.a. dell’Ufficio/Biblioteca d'area e delle schede relative agli obiettivi di continuità, in tempo utile per consentirne la trasmissione all’URSTA entro 31/1/2027; invio entro il 15/2/2027 del proprio fascicolo di valutazione completo). </t>
  </si>
  <si>
    <r>
      <t xml:space="preserve">CAPACITA’ DI COLLABORAZIONE - </t>
    </r>
    <r>
      <rPr>
        <i/>
        <sz val="8"/>
        <color rgb="FF000000"/>
        <rFont val="Verdana"/>
        <family val="2"/>
      </rPr>
      <t>Collaborazione e aiuto alle altre UO di Ateneo</t>
    </r>
  </si>
  <si>
    <t>Adozione di significative azioni di collaborazione e sostegno a colleghi e sinergie per il miglioramento dei servizi</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</si>
  <si>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</si>
  <si>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</si>
  <si>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</si>
  <si>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</si>
  <si>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</si>
  <si>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</si>
  <si>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</si>
  <si>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</si>
  <si>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</si>
  <si>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rPr>
        <b/>
        <sz val="10"/>
        <color rgb="FF000000"/>
        <rFont val="Calibri"/>
        <family val="2"/>
      </rPr>
      <t>∑</t>
    </r>
    <r>
      <rPr>
        <b/>
        <vertAlign val="subscript"/>
        <sz val="10"/>
        <color rgb="FF000000"/>
        <rFont val="Calibri"/>
        <family val="2"/>
      </rPr>
      <t>i</t>
    </r>
    <r>
      <rPr>
        <b/>
        <sz val="10"/>
        <color rgb="FF000000"/>
        <rFont val="Calibri"/>
        <family val="2"/>
      </rPr>
      <t>H</t>
    </r>
    <r>
      <rPr>
        <b/>
        <vertAlign val="subscript"/>
        <sz val="10"/>
        <color rgb="FF000000"/>
        <rFont val="Calibri"/>
        <family val="2"/>
      </rPr>
      <t>i/4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</si>
  <si>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</si>
  <si>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t>
    </r>
    <r>
      <rPr>
        <i/>
        <strike/>
        <sz val="10"/>
        <color rgb="FFFF0000"/>
        <rFont val="Calibri"/>
        <family val="2"/>
      </rPr>
      <t xml:space="preserve"> </t>
    </r>
    <r>
      <rPr>
        <i/>
        <sz val="10"/>
        <rFont val="Calibri"/>
        <family val="2"/>
      </rPr>
      <t>tenere in debita considerazione anche il pieno raggiungimento o meno da parte dell’unita organizzativa (U.O.) degli obiettivi di continuità</t>
    </r>
    <r>
      <rPr>
        <sz val="10"/>
        <rFont val="Calibri"/>
        <family val="2"/>
      </rPr>
      <t xml:space="preserve">. </t>
    </r>
  </si>
  <si>
    <t>per l'Autovalutazione e per la Valutazione (*)</t>
  </si>
  <si>
    <t xml:space="preserve">tipo 1 </t>
  </si>
  <si>
    <t>tipo 2</t>
  </si>
  <si>
    <r>
      <t xml:space="preserve">**In relazione alla voce di comportamento ‘ORIENTAMENTO ALL’APPRENDIMENTO- Formazione’ (cfr. Ultima voce dei comportamenti) </t>
    </r>
    <r>
      <rPr>
        <b/>
        <u/>
        <sz val="8"/>
        <rFont val="Calibri"/>
        <family val="2"/>
      </rPr>
      <t>si segnala che il SMVP 2026 ha modificato la regola per l'attribuzione del punteggio</t>
    </r>
    <r>
      <rPr>
        <b/>
        <sz val="8"/>
        <rFont val="Calibri"/>
        <family val="2"/>
      </rPr>
      <t xml:space="preserve">.   
Il punteggio di valutazione, nella scala da 1 a 4, è calcolato secondo i seguenti criteri: 
✓ 1 = mancato completamento di </t>
    </r>
    <r>
      <rPr>
        <b/>
        <u/>
        <sz val="8"/>
        <rFont val="Calibri"/>
        <family val="2"/>
      </rPr>
      <t xml:space="preserve">tutta </t>
    </r>
    <r>
      <rPr>
        <b/>
        <sz val="8"/>
        <rFont val="Calibri"/>
        <family val="2"/>
      </rPr>
      <t>la formazione obbligatoria;   
✓ 2= ore di formazione fruite - con rilascio del relativo attestato nel 2026 – inferiore a 20,  inclusa la formazione obbligatoria;    
✓ 3 = ore di formazione fruite - con rilascio del relativo attestato nel 2026 – inferiore a 40 e pari o superiore a 20, inclusa la formazione obbligatoria;    
✓ 4 = ore di formazione fruite - con rilascio del relativo attestato nel 2026 - pari ad almeno 40, inclusa la formazione obbligatoria.    
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 
✓ 1 = mancato completamento di tutta la formazione obbligatoria; 
✓ 2= ore di formazione fruite - con rilascio del relativo attestato nel 2026 –   inferiore al 50% rispetto a quelle pianificate (&lt;50%), inclusa la formazione obbligatoria; 
✓ 3 = ore di formazione fruite - con rilascio del relativo attestato nel 2026 –  superiore o pari al 50% e inferiore al 100% rispetto a quelle pianificate (&gt;= 50% e &lt; 100%), inclusa la formazione obbligatoria; 
✓ 4 = ore di formazione fruite - con rilascio del relativo attestato nel 2026 – pari al 100% di quelle pianificate, inclusa la formazione obbligatoria</t>
    </r>
  </si>
  <si>
    <t>Mai</t>
  </si>
  <si>
    <t>Scarso</t>
  </si>
  <si>
    <t>Qualche volta</t>
  </si>
  <si>
    <t>Sufficiente</t>
  </si>
  <si>
    <t>Spesso</t>
  </si>
  <si>
    <t>Buono</t>
  </si>
  <si>
    <t>Sempre</t>
  </si>
  <si>
    <t>Eccellente</t>
  </si>
  <si>
    <t>Si riportano, di seguito, i parametri di corrispondenza tra valutazione e somma da erogare - quale premio di performance individuale -  così come previsti nei precedenti SMVP, salve le competenze della contrattazione collettiva integrativa:</t>
  </si>
  <si>
    <t>Fasce (**)</t>
  </si>
  <si>
    <t>% ponderata</t>
  </si>
  <si>
    <t>% di premio</t>
  </si>
  <si>
    <t>rispetto al massimo attribuibile</t>
  </si>
  <si>
    <t>1a fascia</t>
  </si>
  <si>
    <t>tra 85% e 100%</t>
  </si>
  <si>
    <t>2a fascia</t>
  </si>
  <si>
    <t>tra 70% e 84%</t>
  </si>
  <si>
    <t>3a fascia</t>
  </si>
  <si>
    <t>tra 60% e 69%</t>
  </si>
  <si>
    <t>4a fascia</t>
  </si>
  <si>
    <t>tra 50% e 59%</t>
  </si>
  <si>
    <t>5a fascia</t>
  </si>
  <si>
    <t>tra 25,1% e 49,9%</t>
  </si>
  <si>
    <t xml:space="preserve"> 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</si>
  <si>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</si>
  <si>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</si>
  <si>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</si>
  <si>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</si>
  <si>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</si>
  <si>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</si>
  <si>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</si>
  <si>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</si>
  <si>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t>PARTE SECONDA: OBIETTIVI CONNESSI A COMPETENZE E COMPORTAMENTI</t>
  </si>
  <si>
    <t>Indicare, con riferimento alle categorie previste dal modello, il problema più rilevante affrontato nell’anno (indicare solo il più rilevante) e descrivere come ci si è comportati a riguardo (quali capacità direzionali sono state messe in opera). Non è necessario fornire un'indicazione per ogni categoria, ma segnalare le situazioni più critiche affrontate e le soluzioni utilizzate. Segnalare bisogni percepiti in ambito di addestramento/formazione, anche con riguardo al personale afferente all'U.O..</t>
  </si>
  <si>
    <t>ISTRUZIONI PER LA COMPILAZIONE</t>
  </si>
  <si>
    <t>Inserire "Anno 2026" oppure il periodo di afferenza alla Struttura in caso di conferimento di incarico in corso d'anno/cessazione/passaggio di categoria (es. dal 4/5/2026 al 31/12/2026)</t>
  </si>
  <si>
    <r>
      <rPr>
        <sz val="11"/>
        <rFont val="Calibri"/>
        <family val="2"/>
      </rPr>
      <t>Indicare il Soggetto Valutatore secondo il seguente schema riepilogativo.</t>
    </r>
    <r>
      <rPr>
        <b/>
        <sz val="11"/>
        <rFont val="Calibri"/>
        <family val="2"/>
      </rPr>
      <t xml:space="preserve">
Soggetto Valutato </t>
    </r>
    <r>
      <rPr>
        <sz val="11"/>
        <rFont val="Calibri"/>
        <family val="2"/>
      </rPr>
      <t>e Valutatore</t>
    </r>
    <r>
      <rPr>
        <b/>
        <sz val="11"/>
        <rFont val="Calibri"/>
        <family val="2"/>
      </rPr>
      <t>:
- Capi degli Uffici presso le Aree:</t>
    </r>
    <r>
      <rPr>
        <sz val="11"/>
        <rFont val="Calibri"/>
        <family val="2"/>
      </rPr>
      <t xml:space="preserve"> Dirigente;</t>
    </r>
    <r>
      <rPr>
        <b/>
        <sz val="11"/>
        <rFont val="Calibri"/>
        <family val="2"/>
      </rPr>
      <t xml:space="preserve">
- Capi degli Uffici in staff al Direttore Generale/Rettore/Prorettrice:</t>
    </r>
    <r>
      <rPr>
        <sz val="11"/>
        <rFont val="Calibri"/>
        <family val="2"/>
      </rPr>
      <t xml:space="preserve"> Direttore Generale;</t>
    </r>
    <r>
      <rPr>
        <b/>
        <sz val="11"/>
        <rFont val="Calibri"/>
        <family val="2"/>
      </rPr>
      <t xml:space="preserve">
- Direttori/trici delle Biblioteche di Area:</t>
    </r>
    <r>
      <rPr>
        <sz val="11"/>
        <rFont val="Calibri"/>
        <family val="2"/>
      </rPr>
      <t xml:space="preserve"> Presidente del CAB. </t>
    </r>
  </si>
  <si>
    <r>
      <rPr>
        <sz val="11"/>
        <rFont val="Calibri"/>
        <family val="2"/>
      </rPr>
      <t>Indicare la Struttura di afferenza del Soggetto Valutato:</t>
    </r>
    <r>
      <rPr>
        <b/>
        <sz val="11"/>
        <rFont val="Calibri"/>
        <family val="2"/>
      </rPr>
      <t xml:space="preserve">
- presso le Aree: </t>
    </r>
    <r>
      <rPr>
        <sz val="11"/>
        <rFont val="Calibri"/>
        <family val="2"/>
      </rPr>
      <t>Area ....., Ufficio .....</t>
    </r>
    <r>
      <rPr>
        <b/>
        <sz val="11"/>
        <rFont val="Calibri"/>
        <family val="2"/>
      </rPr>
      <t xml:space="preserve">
- presso gli Uffici in staff al Direttore Generale/Rettore/Prorettrice: </t>
    </r>
    <r>
      <rPr>
        <sz val="11"/>
        <rFont val="Calibri"/>
        <family val="2"/>
      </rPr>
      <t>Ufficio ....</t>
    </r>
    <r>
      <rPr>
        <b/>
        <sz val="11"/>
        <rFont val="Calibri"/>
        <family val="2"/>
      </rPr>
      <t xml:space="preserve">
- presso le Biblioteche di Area: </t>
    </r>
    <r>
      <rPr>
        <sz val="11"/>
        <rFont val="Calibri"/>
        <family val="2"/>
      </rPr>
      <t>C.A.B., Biblioteca di Area ......</t>
    </r>
  </si>
  <si>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</si>
  <si>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SCHEDA  DI VALUTAZIONE DEGLI OBIETTIVI OPERATIVI</t>
  </si>
  <si>
    <t>1. Assegnazione Obiettivi operativi</t>
  </si>
  <si>
    <r>
      <rPr>
        <sz val="12"/>
        <color rgb="FF000000"/>
        <rFont val="Calibri"/>
        <family val="2"/>
      </rPr>
      <t xml:space="preserve">Riportare nel foglio arancione (Scheda Assegnazione, Monitoraggio e Sintesi Obiettivi), gli obiettivi assegnati al Soggetto Valutato, avendo cura di compilare tutti i campi (Obiettivo, Peso, Indicatore e Target).
N.B.: il peso complessivo assegnato agli Obiettivi deve essere pari a 100. 
Gli obiettivi già assegnati con il PIAO alle diverse tipologie di incarichi (personale delle Aree dei Funzionari/Elevate Professionalità) sono riportati nel foglio rosso (FUNZ_RESP, estratto dal PIAO, tabella 2.2.3): per semplificare la trascrizione, si consiglia di tagliare ed incollare le celle corrispondenti e di riportarle nel foglio arancione. 
</t>
    </r>
    <r>
      <rPr>
        <u/>
        <sz val="12"/>
        <color rgb="FF000000"/>
        <rFont val="Calibri"/>
        <family val="2"/>
      </rPr>
      <t xml:space="preserve">Qualora il Soggetto Valutatore, in ragione del carico di lavoro o per altre motivazioni emerse in sede di confronto con il Soggetto Valutato, non proceda entro il 31 marzo a modifiche e/o integrazioni, restano in ogni caso assegnati gli obiettivi di cui al PIAO 2026 - tab. 2.2.3 (foglio rosso): in tal caso, non occorre richiedere la pubblicazione del fascicolo di valutazione.
</t>
    </r>
    <r>
      <rPr>
        <sz val="12"/>
        <color rgb="FF000000"/>
        <rFont val="Calibri"/>
        <family val="2"/>
      </rPr>
      <t xml:space="preserve">Diversamente, il Soggetto Valutatore - sentito il Soggetto Valutato - può integrare o modificare gli obiettivi già assegnati nel PIAO 2026 - tab. 2.2.3 (foglio rosso): a questo fine, compila la scheda (foglio arancione) e ne richiede la pubblicazione (scadenza: 15 aprile) all’Ufficio Relazioni con il pubblico-URP (con mail all’indirizzo daportale@unina.it) nell'apposita sezione del sito web (http://www.unina.it/ateneo/fascicoli_valutazione). Il Soggetto Valutatore comunica tempestivamente al Soggetto Valutato via PEC gli obiettivi assegnati.
</t>
    </r>
  </si>
  <si>
    <t>2. Trasmissione Monitoraggi intermedi</t>
  </si>
  <si>
    <r>
      <rPr>
        <sz val="12"/>
        <color rgb="FF000000"/>
        <rFont val="Calibri"/>
        <family val="2"/>
      </rPr>
      <t xml:space="preserve">In occasione dei </t>
    </r>
    <r>
      <rPr>
        <i/>
        <sz val="12"/>
        <color rgb="FF000000"/>
        <rFont val="Calibri"/>
        <family val="2"/>
      </rPr>
      <t xml:space="preserve">monitoraggi in itinere </t>
    </r>
    <r>
      <rPr>
        <sz val="12"/>
        <color rgb="FF000000"/>
        <rFont val="Calibri"/>
        <family val="2"/>
      </rPr>
      <t xml:space="preserve">compilare le colonne dedicate presenti nel foglio "Scheda Ass,Mon,Sint Obiettivi" e </t>
    </r>
    <r>
      <rPr>
        <b/>
        <sz val="12"/>
        <color rgb="FF000000"/>
        <rFont val="Calibri"/>
        <family val="2"/>
      </rPr>
      <t xml:space="preserve">trasmettere i monitoraggi </t>
    </r>
    <r>
      <rPr>
        <b/>
        <u/>
        <sz val="12"/>
        <color rgb="FF000000"/>
        <rFont val="Calibri"/>
        <family val="2"/>
      </rPr>
      <t xml:space="preserve">esclusivamente </t>
    </r>
    <r>
      <rPr>
        <b/>
        <sz val="12"/>
        <color rgb="FF000000"/>
        <rFont val="Calibri"/>
        <family val="2"/>
      </rPr>
      <t>al</t>
    </r>
    <r>
      <rPr>
        <sz val="12"/>
        <color rgb="FF000000"/>
        <rFont val="Calibri"/>
        <family val="2"/>
      </rPr>
      <t xml:space="preserve"> </t>
    </r>
    <r>
      <rPr>
        <b/>
        <sz val="12"/>
        <color rgb="FF000000"/>
        <rFont val="Calibri"/>
        <family val="2"/>
      </rPr>
      <t xml:space="preserve">Soggetto Valutatore </t>
    </r>
    <r>
      <rPr>
        <sz val="12"/>
        <color rgb="FF000000"/>
        <rFont val="Calibri"/>
        <family val="2"/>
      </rPr>
      <t xml:space="preserve">via E-mail o PEC alla sua casella di posta istituzionale, salva diversa modalità concordata con lo stesso, rispettando la seguente tempistica:
- </t>
    </r>
    <r>
      <rPr>
        <i/>
        <sz val="12"/>
        <color rgb="FF000000"/>
        <rFont val="Calibri"/>
        <family val="2"/>
      </rPr>
      <t>I Monitoraggio</t>
    </r>
    <r>
      <rPr>
        <sz val="12"/>
        <color rgb="FF000000"/>
        <rFont val="Calibri"/>
        <family val="2"/>
      </rPr>
      <t xml:space="preserve">, da trasmettere </t>
    </r>
    <r>
      <rPr>
        <u/>
        <sz val="12"/>
        <color rgb="FF000000"/>
        <rFont val="Calibri"/>
        <family val="2"/>
      </rPr>
      <t>entro il 15 luglio 2026</t>
    </r>
    <r>
      <rPr>
        <sz val="12"/>
        <color rgb="FF000000"/>
        <rFont val="Calibri"/>
        <family val="2"/>
      </rPr>
      <t xml:space="preserve"> con riferimento ai risultati intermedi raggiunti al 30 giugno;
- </t>
    </r>
    <r>
      <rPr>
        <i/>
        <sz val="12"/>
        <color rgb="FF000000"/>
        <rFont val="Calibri"/>
        <family val="2"/>
      </rPr>
      <t>II Monitoraggio,</t>
    </r>
    <r>
      <rPr>
        <sz val="12"/>
        <color rgb="FF000000"/>
        <rFont val="Calibri"/>
        <family val="2"/>
      </rPr>
      <t xml:space="preserve"> da trasmettere </t>
    </r>
    <r>
      <rPr>
        <u/>
        <sz val="12"/>
        <color rgb="FF000000"/>
        <rFont val="Calibri"/>
        <family val="2"/>
      </rPr>
      <t xml:space="preserve">entro il 15 novembre 2026 </t>
    </r>
    <r>
      <rPr>
        <sz val="12"/>
        <color rgb="FF000000"/>
        <rFont val="Calibri"/>
        <family val="2"/>
      </rPr>
      <t xml:space="preserve"> con riferimento ai risultati intermedi raggiunti al 31 ottobre.</t>
    </r>
  </si>
  <si>
    <t>3.Rendicontazione finale risultati raggiunti ed Autovalutazione</t>
  </si>
  <si>
    <r>
      <rPr>
        <b/>
        <sz val="12"/>
        <color rgb="FF000000"/>
        <rFont val="Calibri"/>
        <family val="2"/>
      </rPr>
      <t>Entro il 15 febbraio 2027</t>
    </r>
    <r>
      <rPr>
        <sz val="12"/>
        <color rgb="FF000000"/>
        <rFont val="Calibri"/>
        <family val="2"/>
      </rPr>
      <t xml:space="preserve"> il Soggetto Valutato trasmette al Soggetto Valutatore la rendicontazione finale, mediante invio dell’intero fascicolo – firmato digitalmente - unitamente alla documentazione allegata. Si precisa che:
- devono essere riportati i </t>
    </r>
    <r>
      <rPr>
        <u/>
        <sz val="12"/>
        <color rgb="FF000000"/>
        <rFont val="Calibri"/>
        <family val="2"/>
      </rPr>
      <t>risultati al 31 dicembre 2026</t>
    </r>
    <r>
      <rPr>
        <sz val="12"/>
        <color rgb="FF000000"/>
        <rFont val="Calibri"/>
        <family val="2"/>
      </rPr>
      <t xml:space="preserve"> e le evidenze riguardanti le ricadute delle attività valutate;
- deve essere allegata, </t>
    </r>
    <r>
      <rPr>
        <b/>
        <sz val="12"/>
        <color rgb="FF000000"/>
        <rFont val="Calibri"/>
        <family val="2"/>
      </rPr>
      <t>per ciascun obiettivo</t>
    </r>
    <r>
      <rPr>
        <sz val="12"/>
        <color rgb="FF000000"/>
        <rFont val="Calibri"/>
        <family val="2"/>
      </rPr>
      <t xml:space="preserve">, </t>
    </r>
    <r>
      <rPr>
        <u/>
        <sz val="12"/>
        <color rgb="FF000000"/>
        <rFont val="Calibri"/>
        <family val="2"/>
      </rPr>
      <t>la relativa documentazione di dettaglio</t>
    </r>
    <r>
      <rPr>
        <sz val="12"/>
        <color rgb="FF000000"/>
        <rFont val="Calibri"/>
        <family val="2"/>
      </rPr>
      <t>, comprovante i risultati raggiunti, mediante dati o altre evidenze oggettivamente riscontrabili; 
- deve essere riportato, nella colonna "</t>
    </r>
    <r>
      <rPr>
        <i/>
        <sz val="12"/>
        <color rgb="FF000000"/>
        <rFont val="Calibri"/>
        <family val="2"/>
      </rPr>
      <t>Risultato Raggiunto (%)</t>
    </r>
    <r>
      <rPr>
        <sz val="12"/>
        <color rgb="FF000000"/>
        <rFont val="Calibri"/>
        <family val="2"/>
      </rPr>
      <t xml:space="preserve">": il </t>
    </r>
    <r>
      <rPr>
        <b/>
        <sz val="12"/>
        <color rgb="FF000000"/>
        <rFont val="Calibri"/>
        <family val="2"/>
      </rPr>
      <t>punteggio di autovalutazione</t>
    </r>
    <r>
      <rPr>
        <sz val="12"/>
        <color rgb="FF000000"/>
        <rFont val="Calibri"/>
        <family val="2"/>
      </rPr>
      <t xml:space="preserve"> dei singoli obiettivi assegnati, con le relative motivazioni, dando evidenza anche degli eventuali fattori di contesto interno ed esterno che abbiano inciso sui risultati conseguiti.</t>
    </r>
  </si>
  <si>
    <t>4. Relazione di Sintesi</t>
  </si>
  <si>
    <r>
      <rPr>
        <sz val="12"/>
        <color rgb="FF000000"/>
        <rFont val="Calibri"/>
        <family val="2"/>
        <scheme val="minor"/>
      </rPr>
      <t xml:space="preserve">Nel Foglio "RELAZIONE DI SINTESI" </t>
    </r>
    <r>
      <rPr>
        <u/>
        <sz val="12"/>
        <color rgb="FF000000"/>
        <rFont val="Calibri"/>
        <family val="2"/>
        <scheme val="minor"/>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2"/>
        <color rgb="FF000000"/>
        <rFont val="Calibri"/>
        <family val="2"/>
        <scheme val="minor"/>
      </rPr>
      <t xml:space="preserve">, seguendo lo schema esemplificativo presente nel foglio dedicato. </t>
    </r>
    <r>
      <rPr>
        <sz val="12"/>
        <color rgb="FFC00000"/>
        <rFont val="Calibri"/>
        <family val="2"/>
        <scheme val="minor"/>
      </rPr>
      <t xml:space="preserve">Potranno essere segnalati eventuali bisogni formativi/di addestramento, anche del personale afferente alla U.O.
</t>
    </r>
    <r>
      <rPr>
        <sz val="12"/>
        <color rgb="FF000000"/>
        <rFont val="Calibri"/>
        <family val="2"/>
        <scheme val="minor"/>
      </rPr>
      <t>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</si>
  <si>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</si>
  <si>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</si>
  <si>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</si>
  <si>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</si>
  <si>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2"/>
        <rFont val="Calibri"/>
        <family val="2"/>
        <scheme val="minor"/>
      </rPr>
      <t>Punteggio autovalutazione"</t>
    </r>
    <r>
      <rPr>
        <sz val="12"/>
        <rFont val="Calibri"/>
        <family val="2"/>
        <scheme val="minor"/>
      </rPr>
      <t xml:space="preserve"> un </t>
    </r>
    <r>
      <rPr>
        <b/>
        <sz val="12"/>
        <rFont val="Calibri"/>
        <family val="2"/>
        <scheme val="minor"/>
      </rPr>
      <t>punteggio</t>
    </r>
    <r>
      <rPr>
        <sz val="12"/>
        <rFont val="Calibri"/>
        <family val="2"/>
        <scheme val="minor"/>
      </rPr>
      <t xml:space="preserve"> </t>
    </r>
    <r>
      <rPr>
        <b/>
        <sz val="12"/>
        <rFont val="Calibri"/>
        <family val="2"/>
        <scheme val="minor"/>
      </rPr>
      <t>da 1 a 4</t>
    </r>
    <r>
      <rPr>
        <sz val="12"/>
        <rFont val="Calibri"/>
        <family val="2"/>
        <scheme val="minor"/>
      </rPr>
      <t xml:space="preserve">, secondo la scala presente in coda alla Scheda Comportamenti:
- si ricorda che è necessario indicare </t>
    </r>
    <r>
      <rPr>
        <b/>
        <sz val="12"/>
        <rFont val="Calibri"/>
        <family val="2"/>
        <scheme val="minor"/>
      </rPr>
      <t xml:space="preserve">motivazioni sintetiche </t>
    </r>
    <r>
      <rPr>
        <sz val="12"/>
        <rFont val="Calibri"/>
        <family val="2"/>
        <scheme val="minor"/>
      </rPr>
      <t>(nella colonna  "</t>
    </r>
    <r>
      <rPr>
        <i/>
        <sz val="12"/>
        <rFont val="Calibri"/>
        <family val="2"/>
        <scheme val="minor"/>
      </rPr>
      <t>Commento a cura del Soggetto Valutato</t>
    </r>
    <r>
      <rPr>
        <sz val="12"/>
        <rFont val="Calibri"/>
        <family val="2"/>
        <scheme val="minor"/>
      </rPr>
      <t>" in corrispondenza delle voci per le quali è segnato un punteggio di autovalutazione pari a 4; tali motivazioni devono far riferimento a situazioni concrete e verificabili dal Valutatore.</t>
    </r>
  </si>
  <si>
    <t>3. Valutazione</t>
  </si>
  <si>
    <r>
      <t>Con riferimento a ciascun indicatore di comportamento, va segnato nella colonna "</t>
    </r>
    <r>
      <rPr>
        <i/>
        <sz val="12"/>
        <rFont val="Calibri"/>
        <family val="2"/>
        <scheme val="minor"/>
      </rPr>
      <t>Punteggio valutazione"</t>
    </r>
    <r>
      <rPr>
        <sz val="12"/>
        <rFont val="Calibri"/>
        <family val="2"/>
        <scheme val="minor"/>
      </rPr>
      <t xml:space="preserve"> un </t>
    </r>
    <r>
      <rPr>
        <b/>
        <sz val="12"/>
        <rFont val="Calibri"/>
        <family val="2"/>
        <scheme val="minor"/>
      </rPr>
      <t>punteggio</t>
    </r>
    <r>
      <rPr>
        <sz val="12"/>
        <rFont val="Calibri"/>
        <family val="2"/>
        <scheme val="minor"/>
      </rPr>
      <t xml:space="preserve"> </t>
    </r>
    <r>
      <rPr>
        <b/>
        <sz val="12"/>
        <rFont val="Calibri"/>
        <family val="2"/>
        <scheme val="minor"/>
      </rPr>
      <t>da 1 a 4</t>
    </r>
    <r>
      <rPr>
        <sz val="12"/>
        <rFont val="Calibri"/>
        <family val="2"/>
        <scheme val="minor"/>
      </rPr>
      <t xml:space="preserve">, secondo la scala presente in coda alla Scheda Comportamenti:
- si ricorda che è necessario indicare </t>
    </r>
    <r>
      <rPr>
        <b/>
        <sz val="12"/>
        <rFont val="Calibri"/>
        <family val="2"/>
        <scheme val="minor"/>
      </rPr>
      <t xml:space="preserve">motivazioni sintetiche </t>
    </r>
    <r>
      <rPr>
        <sz val="12"/>
        <rFont val="Calibri"/>
        <family val="2"/>
        <scheme val="minor"/>
      </rPr>
      <t>(nella colonna "</t>
    </r>
    <r>
      <rPr>
        <i/>
        <sz val="12"/>
        <rFont val="Calibri"/>
        <family val="2"/>
        <scheme val="minor"/>
      </rPr>
      <t>Commento a cura del soggetto valutatore"</t>
    </r>
    <r>
      <rPr>
        <sz val="12"/>
        <rFont val="Calibri"/>
        <family val="2"/>
        <scheme val="minor"/>
      </rPr>
      <t xml:space="preserve">) in corrispondenza delle voci per le quali intenda discostarsi dal punteggio di autovalutazione. 
A conclusione della procedura di valutazione della performance, il soggetto valutatore – laddove intenda discostarsi dal punteggio di autovalutazione - ne comunica senza formalità l’esito al soggetto valutato, in un </t>
    </r>
    <r>
      <rPr>
        <u/>
        <sz val="12"/>
        <rFont val="Calibri"/>
        <family val="2"/>
        <scheme val="minor"/>
      </rPr>
      <t xml:space="preserve">colloquio di </t>
    </r>
    <r>
      <rPr>
        <i/>
        <u/>
        <sz val="12"/>
        <rFont val="Calibri"/>
        <family val="2"/>
        <scheme val="minor"/>
      </rPr>
      <t>feedback</t>
    </r>
    <r>
      <rPr>
        <sz val="12"/>
        <rFont val="Calibri"/>
        <family val="2"/>
        <scheme val="minor"/>
      </rPr>
      <t>, nel corso del quale possono essere acquisiti anche chiarimenti e/o osservazioni.</t>
    </r>
  </si>
  <si>
    <t>Invio del Fascicolo di Valutazione</t>
  </si>
  <si>
    <r>
      <t xml:space="preserve">Il Fascicolo di valutazione deve essere trasmesso:
- </t>
    </r>
    <r>
      <rPr>
        <b/>
        <sz val="12"/>
        <rFont val="Calibri"/>
        <family val="2"/>
        <scheme val="minor"/>
      </rPr>
      <t>dal Soggetto Valutato</t>
    </r>
    <r>
      <rPr>
        <sz val="12"/>
        <rFont val="Calibri"/>
        <family val="2"/>
        <scheme val="minor"/>
      </rPr>
      <t xml:space="preserve">: </t>
    </r>
    <r>
      <rPr>
        <u/>
        <sz val="12"/>
        <rFont val="Calibri"/>
        <family val="2"/>
        <scheme val="minor"/>
      </rPr>
      <t>entro il 15 febbraio 2027</t>
    </r>
    <r>
      <rPr>
        <sz val="12"/>
        <rFont val="Calibri"/>
        <family val="2"/>
        <scheme val="minor"/>
      </rPr>
      <t xml:space="preserve">, completo di Autovalutazione e della necessaria documentazione allegata, via E-mail o PEC alla casella di posta istituzionale del Soggetto Valutatore, salva diversa modalità concordata con lo stesso;
- </t>
    </r>
    <r>
      <rPr>
        <b/>
        <sz val="12"/>
        <rFont val="Calibri"/>
        <family val="2"/>
        <scheme val="minor"/>
      </rPr>
      <t>dal Valutatore</t>
    </r>
    <r>
      <rPr>
        <sz val="12"/>
        <rFont val="Calibri"/>
        <family val="2"/>
        <scheme val="minor"/>
      </rPr>
      <t xml:space="preserve">: </t>
    </r>
    <r>
      <rPr>
        <u/>
        <sz val="12"/>
        <rFont val="Calibri"/>
        <family val="2"/>
        <scheme val="minor"/>
      </rPr>
      <t>entro il 28 febbraio 2027</t>
    </r>
    <r>
      <rPr>
        <sz val="12"/>
        <rFont val="Calibri"/>
        <family val="2"/>
        <scheme val="minor"/>
      </rPr>
      <t xml:space="preserve">, completo di Valutazione e </t>
    </r>
    <r>
      <rPr>
        <u/>
        <sz val="12"/>
        <rFont val="Calibri"/>
        <family val="2"/>
        <scheme val="minor"/>
      </rPr>
      <t>firmato digitalmente dal/la Valutato/a e dal Soggetto Valutatore</t>
    </r>
    <r>
      <rPr>
        <sz val="12"/>
        <rFont val="Calibri"/>
        <family val="2"/>
        <scheme val="minor"/>
      </rPr>
      <t>, a mezzo protocollo all'Ufficio Relazioni Sindacali e Trattamento Accessorio;</t>
    </r>
    <r>
      <rPr>
        <b/>
        <sz val="12"/>
        <rFont val="Calibri"/>
        <family val="2"/>
        <scheme val="minor"/>
      </rPr>
      <t xml:space="preserve">nel caso in cui il Valutato non sia in possesso di firma digitale,  l'invio dell'autovalutazione al Soggetto Valutatore dovrà avvenire necessariamente tramite PEC,  con apposizione della firma olografa solo nella Relazione di sintesi da trasmettere in formato pdf.   </t>
    </r>
    <r>
      <rPr>
        <sz val="12"/>
        <rFont val="Calibri"/>
        <family val="2"/>
        <scheme val="minor"/>
      </rPr>
      <t xml:space="preserve">
- </t>
    </r>
    <r>
      <rPr>
        <b/>
        <sz val="12"/>
        <rFont val="Calibri"/>
        <family val="2"/>
        <scheme val="minor"/>
      </rPr>
      <t>dal Valutatore</t>
    </r>
    <r>
      <rPr>
        <sz val="12"/>
        <rFont val="Calibri"/>
        <family val="2"/>
        <scheme val="minor"/>
      </rPr>
      <t xml:space="preserve">: </t>
    </r>
    <r>
      <rPr>
        <u/>
        <sz val="12"/>
        <rFont val="Calibri"/>
        <family val="2"/>
        <scheme val="minor"/>
      </rPr>
      <t>entro 3 gg lavorativi successivi alla ota protocollo ad URSTA</t>
    </r>
    <r>
      <rPr>
        <sz val="12"/>
        <rFont val="Calibri"/>
        <family val="2"/>
        <scheme val="minor"/>
      </rPr>
      <t xml:space="preserve"> a mezzo PEC al Valutato.</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</si>
  <si>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</si>
  <si>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2"/>
        <rFont val="Calibri"/>
        <family val="2"/>
        <scheme val="minor"/>
      </rPr>
      <t>entro e non oltre 5 giorni lavorativi</t>
    </r>
    <r>
      <rPr>
        <sz val="12"/>
        <rFont val="Calibri"/>
        <family val="2"/>
        <scheme val="minor"/>
      </rPr>
      <t xml:space="preserve">, </t>
    </r>
    <r>
      <rPr>
        <u/>
        <sz val="12"/>
        <rFont val="Calibri"/>
        <family val="2"/>
        <scheme val="minor"/>
      </rPr>
      <t>decorrenti dalla data di ricezione del messaggio PEC di trasmissione della scheda di valutazione finale</t>
    </r>
    <r>
      <rPr>
        <sz val="12"/>
        <rFont val="Calibri"/>
        <family val="2"/>
        <scheme val="minor"/>
      </rPr>
      <t xml:space="preserve">. Per i dettagli si rinvia al </t>
    </r>
    <r>
      <rPr>
        <i/>
        <sz val="12"/>
        <rFont val="Calibri"/>
        <family val="2"/>
        <scheme val="minor"/>
      </rPr>
      <t>SMVP 2026.</t>
    </r>
  </si>
  <si>
    <t>A. Percentuale di attuazione  delle misure  programmate nell'appendice 2.3.E  . 
B. Percentuale di attuazione  delle misure  programmate nell'appendice 2.3.C . 
C. Percentuale di rispetto dei termini di invio dei monitoraggi da trasmettere ESCLUSIVAMENTE  all’indirizzo PEC dell’AREA di afferenza (NON all’Ufficio Etica e Trasparenza): 
- I monitoraggio: periodo 1 gennaio-30 giugno, da inviare entro il 15 luglio;
- II monitoraggio: periodo 1 luglio-31 ottobre, da inviare entro il 15 novembre; 
- III monitoraggio: periodo 1 novembre-31 dicembre, da inviare entro il 15 febbraio</t>
  </si>
  <si>
    <t xml:space="preserve">
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</si>
  <si>
    <r>
      <t xml:space="preserve">obiettivo AT- Rafforzamento e difesa dei valori etici e dell’integrità nella comunità accademica. 
</t>
    </r>
    <r>
      <rPr>
        <b/>
        <sz val="11"/>
        <rFont val="Calibri"/>
        <family val="2"/>
        <scheme val="minor"/>
      </rPr>
      <t xml:space="preserve">Attuazione, </t>
    </r>
    <r>
      <rPr>
        <b/>
        <u/>
        <sz val="11"/>
        <rFont val="Calibri"/>
        <family val="2"/>
        <scheme val="minor"/>
      </rPr>
      <t>per la parte di competenza</t>
    </r>
    <r>
      <rPr>
        <b/>
        <sz val="11"/>
        <rFont val="Calibri"/>
        <family val="2"/>
        <scheme val="minor"/>
      </rPr>
      <t>, delle seguenti azioni (con pari sub-peso delle azioni)</t>
    </r>
    <r>
      <rPr>
        <b/>
        <i/>
        <sz val="11"/>
        <rFont val="Calibri"/>
        <family val="2"/>
        <scheme val="minor"/>
      </rPr>
      <t xml:space="preserve">:
</t>
    </r>
    <r>
      <rPr>
        <sz val="11"/>
        <rFont val="Calibri"/>
        <family val="2"/>
        <scheme val="minor"/>
      </rPr>
      <t xml:space="preserve">A.  attuazione degli obblighi di pubblicazione riepilogati nell'appendice 2.3.C al PIAO 
B.  monitoraggio dello stato di attuazione  degli obblgihi di pubblicazione
</t>
    </r>
  </si>
  <si>
    <r>
      <rPr>
        <sz val="11"/>
        <color theme="1"/>
        <rFont val="Calibri"/>
        <family val="2"/>
        <scheme val="minor"/>
      </rPr>
      <t>A</t>
    </r>
    <r>
      <rPr>
        <strike/>
        <sz val="11"/>
        <color theme="1"/>
        <rFont val="Calibri"/>
        <family val="2"/>
        <scheme val="minor"/>
      </rPr>
      <t>.</t>
    </r>
    <r>
      <rPr>
        <sz val="11"/>
        <color theme="1"/>
        <rFont val="Calibri"/>
        <family val="2"/>
        <scheme val="minor"/>
      </rPr>
      <t xml:space="preserve"> Percentuale di attuazione  delle misure  programmate nell'appendice 2.3.C .
B. </t>
    </r>
    <r>
      <rPr>
        <sz val="11"/>
        <rFont val="Calibri"/>
        <family val="2"/>
        <scheme val="minor"/>
      </rPr>
      <t>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</si>
  <si>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t>A)  100%
B) 100%
N.B. si veda la NOTA **</t>
  </si>
  <si>
    <r>
      <t xml:space="preserve">**  Si segnala, salvo diverse disposioni in corso d'anno del Direttore Generale o del RPCT, che:
</t>
    </r>
    <r>
      <rPr>
        <sz val="11"/>
        <color theme="1"/>
        <rFont val="Calibri"/>
        <family val="2"/>
        <scheme val="minor"/>
      </rPr>
      <t>1. nella pagina web ‘dedicata’ alle strutture decentrate (raggiungibile dal link pubblicato in area riservata, alla voce Anticorruzione) sono messi a disposizione - a cura dell’Ufficio Etica e trasparenza (UET) -  i facsimili personalizzati da utilizzare per l'azione A  e per il  relativo monitoraggio.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t>
    </r>
    <r>
      <rPr>
        <sz val="11"/>
        <color rgb="FFFF0000"/>
        <rFont val="Calibri"/>
        <family val="2"/>
        <scheme val="minor"/>
      </rPr>
      <t xml:space="preserve"> </t>
    </r>
    <r>
      <rPr>
        <sz val="11"/>
        <color theme="1"/>
        <rFont val="Calibri"/>
        <family val="2"/>
        <scheme val="minor"/>
      </rPr>
      <t xml:space="preserve">B il soggetto valutatore procede verificando l'invio dei 3 monitoraggi entro il termine stabilito per ciascuno, attribuendo il 100% per l'invio entro i termini. In caso di mancato rispetto di uno o più termini </t>
    </r>
    <r>
      <rPr>
        <strike/>
        <sz val="11"/>
        <color theme="1"/>
        <rFont val="Calibri"/>
        <family val="2"/>
        <scheme val="minor"/>
      </rPr>
      <t xml:space="preserve">  </t>
    </r>
    <r>
      <rPr>
        <sz val="11"/>
        <color theme="1"/>
        <rFont val="Calibri"/>
        <family val="2"/>
        <scheme val="minor"/>
      </rPr>
      <t>la percentuale di attuazione sarà</t>
    </r>
    <r>
      <rPr>
        <strike/>
        <sz val="11"/>
        <color theme="1"/>
        <rFont val="Calibri"/>
        <family val="2"/>
        <scheme val="minor"/>
      </rPr>
      <t xml:space="preserve"> </t>
    </r>
    <r>
      <rPr>
        <sz val="11"/>
        <color theme="1"/>
        <rFont val="Calibri"/>
        <family val="2"/>
        <scheme val="minor"/>
      </rPr>
      <t>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</si>
  <si>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Anno 2026</t>
  </si>
  <si>
    <t>dott.ssa Antonella SANNINO</t>
  </si>
  <si>
    <t>CAPO DELL'UFFICIO CONCORSI PERSONALE DOCENTE E RICERCATORE</t>
  </si>
  <si>
    <t>Area Risorse Umane - Ufficio Concorsi Personale Docente e Ricercatore</t>
  </si>
  <si>
    <r>
      <t xml:space="preserve">Reingegnerizzazione e digitalizzazione dei processi delle Strutture di Ateneo: 
A) </t>
    </r>
    <r>
      <rPr>
        <b/>
        <sz val="11"/>
        <rFont val="Times New Roman"/>
        <family val="1"/>
      </rPr>
      <t>Applicativo per il monitoraggio del costo del personale di Ateneo</t>
    </r>
    <r>
      <rPr>
        <sz val="11"/>
        <rFont val="Times New Roman"/>
        <family val="1"/>
      </rPr>
      <t xml:space="preserve"> </t>
    </r>
  </si>
  <si>
    <t>Stato di avanzamento</t>
  </si>
  <si>
    <r>
      <t xml:space="preserve">Produzione di </t>
    </r>
    <r>
      <rPr>
        <b/>
        <sz val="11"/>
        <rFont val="Times New Roman"/>
        <family val="1"/>
      </rPr>
      <t>report periodici</t>
    </r>
    <r>
      <rPr>
        <sz val="11"/>
        <rFont val="Times New Roman"/>
        <family val="1"/>
      </rPr>
      <t xml:space="preserve">, con invio di </t>
    </r>
    <r>
      <rPr>
        <b/>
        <sz val="11"/>
        <rFont val="Times New Roman"/>
        <family val="1"/>
      </rPr>
      <t xml:space="preserve">almeno n. 1 report al CdA
</t>
    </r>
  </si>
  <si>
    <r>
      <t xml:space="preserve">Obiettivo AT- Rafforzamento e difesa dei valori etici e dell’integrità nella comunità accademica. 
</t>
    </r>
    <r>
      <rPr>
        <b/>
        <sz val="11"/>
        <rFont val="Calibri"/>
        <family val="2"/>
        <scheme val="minor"/>
      </rPr>
      <t>Attuazione,</t>
    </r>
    <r>
      <rPr>
        <b/>
        <u/>
        <sz val="11"/>
        <rFont val="Calibri"/>
        <family val="2"/>
        <scheme val="minor"/>
      </rPr>
      <t xml:space="preserve"> per la parte di competenza</t>
    </r>
    <r>
      <rPr>
        <b/>
        <sz val="11"/>
        <rFont val="Calibri"/>
        <family val="2"/>
        <scheme val="minor"/>
      </rPr>
      <t>, delle seguenti azioni (con pari sub-peso delle 3 azioni):</t>
    </r>
    <r>
      <rPr>
        <sz val="11"/>
        <rFont val="Calibri"/>
        <family val="2"/>
        <scheme val="minor"/>
      </rPr>
      <t xml:space="preserve">
</t>
    </r>
    <r>
      <rPr>
        <b/>
        <sz val="11"/>
        <rFont val="Calibri"/>
        <family val="2"/>
        <scheme val="minor"/>
      </rPr>
      <t>A</t>
    </r>
    <r>
      <rPr>
        <sz val="11"/>
        <rFont val="Calibri"/>
        <family val="2"/>
        <scheme val="minor"/>
      </rPr>
      <t xml:space="preserve">.attuazione delle misure per la prevenzione della corruzione programmate nell'appendice 2.3.E al PIAO  </t>
    </r>
    <r>
      <rPr>
        <b/>
        <sz val="11"/>
        <rFont val="Calibri"/>
        <family val="2"/>
        <scheme val="minor"/>
      </rPr>
      <t>(sub-peso 35%)</t>
    </r>
    <r>
      <rPr>
        <sz val="11"/>
        <rFont val="Calibri"/>
        <family val="2"/>
        <scheme val="minor"/>
      </rPr>
      <t xml:space="preserve">;
</t>
    </r>
    <r>
      <rPr>
        <b/>
        <sz val="11"/>
        <rFont val="Calibri"/>
        <family val="2"/>
        <scheme val="minor"/>
      </rPr>
      <t>B</t>
    </r>
    <r>
      <rPr>
        <sz val="11"/>
        <rFont val="Calibri"/>
        <family val="2"/>
        <scheme val="minor"/>
      </rPr>
      <t xml:space="preserve">. attuazione degli obblighi di pubblicazione riepilogati nell'appendice 2.3.C al PIAO 
</t>
    </r>
    <r>
      <rPr>
        <b/>
        <sz val="11"/>
        <rFont val="Calibri"/>
        <family val="2"/>
        <scheme val="minor"/>
      </rPr>
      <t>(sub-peso 35%)</t>
    </r>
    <r>
      <rPr>
        <sz val="11"/>
        <rFont val="Calibri"/>
        <family val="2"/>
        <scheme val="minor"/>
      </rPr>
      <t xml:space="preserve">;
</t>
    </r>
    <r>
      <rPr>
        <b/>
        <sz val="11"/>
        <rFont val="Calibri"/>
        <family val="2"/>
        <scheme val="minor"/>
      </rPr>
      <t>C.</t>
    </r>
    <r>
      <rPr>
        <sz val="11"/>
        <rFont val="Calibri"/>
        <family val="2"/>
        <scheme val="minor"/>
      </rPr>
      <t xml:space="preserve">  monitoraggio dello stato di attuazione delle misure di prevenzione della corruzione e degli obblgihi di pubblicazione 
</t>
    </r>
    <r>
      <rPr>
        <b/>
        <sz val="11"/>
        <rFont val="Calibri"/>
        <family val="2"/>
        <scheme val="minor"/>
      </rPr>
      <t>(sub-peso 30%)</t>
    </r>
    <r>
      <rPr>
        <sz val="11"/>
        <rFont val="Calibri"/>
        <family val="2"/>
        <scheme val="minor"/>
      </rPr>
      <t xml:space="preserve">;
</t>
    </r>
  </si>
  <si>
    <r>
      <rPr>
        <b/>
        <sz val="11"/>
        <rFont val="Calibri"/>
        <family val="2"/>
        <scheme val="minor"/>
      </rPr>
      <t>A)</t>
    </r>
    <r>
      <rPr>
        <sz val="11"/>
        <rFont val="Calibri"/>
        <family val="2"/>
        <scheme val="minor"/>
      </rPr>
      <t xml:space="preserve"> 100% 
</t>
    </r>
    <r>
      <rPr>
        <b/>
        <sz val="11"/>
        <rFont val="Calibri"/>
        <family val="2"/>
        <scheme val="minor"/>
      </rPr>
      <t xml:space="preserve">B) </t>
    </r>
    <r>
      <rPr>
        <sz val="11"/>
        <rFont val="Calibri"/>
        <family val="2"/>
        <scheme val="minor"/>
      </rPr>
      <t xml:space="preserve">100% 
</t>
    </r>
    <r>
      <rPr>
        <b/>
        <sz val="11"/>
        <rFont val="Calibri"/>
        <family val="2"/>
        <scheme val="minor"/>
      </rPr>
      <t>C)</t>
    </r>
    <r>
      <rPr>
        <sz val="11"/>
        <rFont val="Calibri"/>
        <family val="2"/>
        <scheme val="minor"/>
      </rPr>
      <t xml:space="preserve"> 100%. 
</t>
    </r>
  </si>
  <si>
    <r>
      <t xml:space="preserve">Rafforzamento e miglioramento del livello di tutela dei dati personali.                                                                                   
</t>
    </r>
    <r>
      <rPr>
        <b/>
        <sz val="11"/>
        <rFont val="Calibri"/>
        <family val="2"/>
        <scheme val="minor"/>
      </rPr>
      <t>Aggiornamento del Registro dei trattamenti</t>
    </r>
    <r>
      <rPr>
        <sz val="11"/>
        <rFont val="Calibri"/>
        <family val="2"/>
        <scheme val="minor"/>
      </rPr>
      <t xml:space="preserve"> di Ateneo ad opera dei Referenti del trattamento (art. 7 del Regolamento di Ateneo in materia di trattamento dei Dati Personali) </t>
    </r>
  </si>
  <si>
    <r>
      <rPr>
        <b/>
        <sz val="11"/>
        <rFont val="Calibri"/>
        <family val="2"/>
        <scheme val="minor"/>
      </rPr>
      <t>Percentuale</t>
    </r>
    <r>
      <rPr>
        <sz val="11"/>
        <rFont val="Calibri"/>
        <family val="2"/>
        <scheme val="minor"/>
      </rPr>
      <t xml:space="preserv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</si>
  <si>
    <r>
      <t xml:space="preserve">Rafforzamento e miglioramento del livello di tutela dei dati personali.   
</t>
    </r>
    <r>
      <rPr>
        <b/>
        <sz val="11"/>
        <rFont val="Calibri"/>
        <family val="2"/>
        <scheme val="minor"/>
      </rPr>
      <t>Aggiornamento/revisione delle informative</t>
    </r>
    <r>
      <rPr>
        <sz val="11"/>
        <rFont val="Calibri"/>
        <family val="2"/>
        <scheme val="minor"/>
      </rPr>
      <t xml:space="preserve"> relative al trattamento dei dati personali</t>
    </r>
  </si>
  <si>
    <r>
      <t xml:space="preserve">
</t>
    </r>
    <r>
      <rPr>
        <b/>
        <sz val="11"/>
        <rFont val="Calibri"/>
        <family val="2"/>
        <scheme val="minor"/>
      </rPr>
      <t>Percentuale</t>
    </r>
    <r>
      <rPr>
        <sz val="11"/>
        <rFont val="Calibri"/>
        <family val="2"/>
        <scheme val="minor"/>
      </rPr>
      <t xml:space="preserve"> di informative integrate/revisionate rispetto al totale dei trattamenti di dati personali di  docenti, ricercatori, dirigenti e personale tecnico-amministrativo relativi a procedimenti di competenza dell'Area Risorse Umane e degli Uffici di afferenza
</t>
    </r>
  </si>
  <si>
    <t xml:space="preserve">
80%</t>
  </si>
  <si>
    <t>La Dirigente - dott.ssa Luisa DE SIMONE</t>
  </si>
  <si>
    <t>3_2026</t>
  </si>
  <si>
    <t>4_2026</t>
  </si>
  <si>
    <r>
      <rPr>
        <b/>
        <sz val="11"/>
        <rFont val="Calibri"/>
        <family val="2"/>
        <scheme val="minor"/>
      </rPr>
      <t>A)</t>
    </r>
    <r>
      <rPr>
        <sz val="11"/>
        <rFont val="Calibri"/>
        <family val="2"/>
        <scheme val="minor"/>
      </rPr>
      <t xml:space="preserve"> Percentuale di attuazione  delle misure  programmate nell'appendice 2.3.E  . 
</t>
    </r>
    <r>
      <rPr>
        <b/>
        <sz val="11"/>
        <rFont val="Calibri"/>
        <family val="2"/>
        <scheme val="minor"/>
      </rPr>
      <t>B)</t>
    </r>
    <r>
      <rPr>
        <sz val="11"/>
        <rFont val="Calibri"/>
        <family val="2"/>
        <scheme val="minor"/>
      </rPr>
      <t xml:space="preserve"> Percentuale di attuazione  delle misure  programmate nell'appendice 2.3.C .
</t>
    </r>
    <r>
      <rPr>
        <b/>
        <sz val="11"/>
        <rFont val="Calibri"/>
        <family val="2"/>
        <scheme val="minor"/>
      </rPr>
      <t xml:space="preserve">C) </t>
    </r>
    <r>
      <rPr>
        <sz val="11"/>
        <rFont val="Calibri"/>
        <family val="2"/>
        <scheme val="minor"/>
      </rPr>
      <t xml:space="preserve">Percentuale di rispetto dei termini di invio dei monitoraggi da trasmettere all’indirizzo PEC 
area.risorseumane@pec.unina.it:
- </t>
    </r>
    <r>
      <rPr>
        <b/>
        <sz val="11"/>
        <rFont val="Calibri"/>
        <family val="2"/>
        <scheme val="minor"/>
      </rPr>
      <t>I monitoraggio</t>
    </r>
    <r>
      <rPr>
        <sz val="11"/>
        <rFont val="Calibri"/>
        <family val="2"/>
        <scheme val="minor"/>
      </rPr>
      <t xml:space="preserve">: periodo 1 gennaio-30 giugno, da inviare entro il 15 luglio;
- </t>
    </r>
    <r>
      <rPr>
        <b/>
        <sz val="11"/>
        <rFont val="Calibri"/>
        <family val="2"/>
        <scheme val="minor"/>
      </rPr>
      <t>II monitoraggio</t>
    </r>
    <r>
      <rPr>
        <sz val="11"/>
        <rFont val="Calibri"/>
        <family val="2"/>
        <scheme val="minor"/>
      </rPr>
      <t xml:space="preserve">: periodo 1 luglio-31 ottobre, da inviare entro il 15 novembre; 
- </t>
    </r>
    <r>
      <rPr>
        <b/>
        <sz val="11"/>
        <rFont val="Calibri"/>
        <family val="2"/>
        <scheme val="minor"/>
      </rPr>
      <t>III monitoraggio</t>
    </r>
    <r>
      <rPr>
        <sz val="11"/>
        <rFont val="Calibri"/>
        <family val="2"/>
        <scheme val="minor"/>
      </rPr>
      <t xml:space="preserve">: periodo 1 novembre-31 dicembre, da inviare entro il 15 febbraio;
</t>
    </r>
  </si>
  <si>
    <t>5_2026</t>
  </si>
  <si>
    <r>
      <rPr>
        <sz val="11"/>
        <color theme="1"/>
        <rFont val="Calibri"/>
        <family val="2"/>
        <scheme val="minor"/>
      </rPr>
      <t xml:space="preserve">
</t>
    </r>
    <r>
      <rPr>
        <b/>
        <sz val="11"/>
        <color theme="1"/>
        <rFont val="Calibri"/>
        <family val="2"/>
        <scheme val="minor"/>
      </rPr>
      <t>Analisi delle criticità</t>
    </r>
    <r>
      <rPr>
        <sz val="11"/>
        <color theme="1"/>
        <rFont val="Calibri"/>
        <family val="2"/>
        <scheme val="minor"/>
      </rPr>
      <t xml:space="preserve"> risultanti dagli esiti delle indagini di ascolto dell'utenza e conseguente progettazione e avvio di azioni di miglioramento.</t>
    </r>
    <r>
      <rPr>
        <sz val="10"/>
        <rFont val="Arial"/>
        <family val="2"/>
      </rPr>
      <t xml:space="preserve">
</t>
    </r>
    <r>
      <rPr>
        <i/>
        <sz val="11"/>
        <color theme="1"/>
        <rFont val="Calibri"/>
        <family val="2"/>
        <scheme val="minor"/>
      </rPr>
      <t xml:space="preserve">
</t>
    </r>
    <r>
      <rPr>
        <sz val="10"/>
        <rFont val="Arial"/>
        <family val="2"/>
      </rPr>
      <t xml:space="preserve">
</t>
    </r>
  </si>
  <si>
    <r>
      <rPr>
        <b/>
        <sz val="11"/>
        <rFont val="Calibri"/>
        <family val="2"/>
        <scheme val="minor"/>
      </rPr>
      <t>Almeno n. 1</t>
    </r>
    <r>
      <rPr>
        <sz val="11"/>
        <rFont val="Calibri"/>
        <family val="2"/>
        <scheme val="minor"/>
      </rPr>
      <t>, da inviare con pec all' indirizzo area.risorseumane@pec.unina.it entro il 15/11</t>
    </r>
    <r>
      <rPr>
        <sz val="11"/>
        <rFont val="Times New Roman"/>
        <family val="1"/>
      </rPr>
      <t xml:space="preserve">
 </t>
    </r>
  </si>
  <si>
    <r>
      <rPr>
        <b/>
        <sz val="11"/>
        <rFont val="Calibri"/>
        <family val="2"/>
        <scheme val="minor"/>
      </rPr>
      <t xml:space="preserve">
Relazione alla Dirigente</t>
    </r>
    <r>
      <rPr>
        <sz val="11"/>
        <rFont val="Calibri"/>
        <family val="2"/>
        <scheme val="minor"/>
      </rPr>
      <t xml:space="preserve"> con indicazione:
- delle criticità rilevate e dell'analisi effettuata, anche sulla base dei report intermedi ricevuti in corso d'anno;
- delle azioni di miglioramento progettate ed avviate;
- delle ulteriori azioni di miglioramento proposte e </t>
    </r>
    <r>
      <rPr>
        <b/>
        <sz val="11"/>
        <rFont val="Calibri"/>
        <family val="2"/>
        <scheme val="minor"/>
      </rPr>
      <t xml:space="preserve">della conseguente proposta alla Dirigente di obiettivi da assegnare nel successivo PIAO </t>
    </r>
    <r>
      <rPr>
        <sz val="11"/>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</si>
</sst>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71"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b/>
      <sz val="14"/>
      <name val="Calibri"/>
      <family val="2"/>
    </font>
    <font>
      <b/>
      <sz val="12"/>
      <name val="Calibri"/>
      <family val="2"/>
    </font>
    <font>
      <sz val="8"/>
      <color rgb="FF000000"/>
      <name val="Verdana"/>
      <family val="2"/>
    </font>
    <font>
      <i/>
      <sz val="8"/>
      <color rgb="FF000000"/>
      <name val="Verdana"/>
      <family val="2"/>
    </font>
    <font>
      <sz val="8"/>
      <color theme="1"/>
      <name val="Verdana"/>
      <family val="2"/>
    </font>
    <font>
      <sz val="12"/>
      <name val="Calibri"/>
      <family val="2"/>
    </font>
    <font>
      <sz val="12"/>
      <name val="Wingdings"/>
      <charset val="2"/>
    </font>
    <font>
      <b/>
      <sz val="10"/>
      <color rgb="FF000000"/>
      <name val="Calibri"/>
      <family val="2"/>
    </font>
    <font>
      <b/>
      <vertAlign val="subscript"/>
      <sz val="10"/>
      <color rgb="FF000000"/>
      <name val="Calibri"/>
      <family val="2"/>
    </font>
    <font>
      <sz val="12"/>
      <color rgb="FF000000"/>
      <name val="Calibri"/>
      <family val="2"/>
    </font>
    <font>
      <sz val="12"/>
      <color rgb="FF000000"/>
      <name val="Wingdings"/>
      <charset val="2"/>
    </font>
    <font>
      <sz val="12"/>
      <color rgb="FF000000"/>
      <name val="Calibri"/>
      <family val="1"/>
    </font>
    <font>
      <sz val="10"/>
      <color rgb="FF000000"/>
      <name val="Calibri"/>
      <family val="2"/>
    </font>
    <font>
      <sz val="11"/>
      <color rgb="FFFF0000"/>
      <name val="Calibri"/>
      <family val="2"/>
      <scheme val="minor"/>
    </font>
    <font>
      <i/>
      <strike/>
      <sz val="10"/>
      <color rgb="FFFF0000"/>
      <name val="Calibri"/>
      <family val="2"/>
    </font>
    <font>
      <b/>
      <sz val="8"/>
      <name val="Calibri"/>
      <family val="2"/>
      <scheme val="minor"/>
    </font>
    <font>
      <sz val="8"/>
      <name val="Calibri"/>
      <family val="2"/>
      <scheme val="minor"/>
    </font>
    <font>
      <b/>
      <strike/>
      <sz val="14"/>
      <name val="Calibri"/>
      <family val="2"/>
    </font>
    <font>
      <sz val="11"/>
      <name val="Calibri"/>
      <family val="2"/>
      <scheme val="minor"/>
    </font>
    <font>
      <b/>
      <sz val="11"/>
      <name val="Calibri"/>
      <family val="2"/>
      <scheme val="minor"/>
    </font>
    <font>
      <sz val="10"/>
      <name val="Calibri"/>
      <family val="2"/>
      <scheme val="minor"/>
    </font>
    <font>
      <b/>
      <u/>
      <sz val="11"/>
      <name val="Calibri"/>
      <family val="2"/>
      <scheme val="minor"/>
    </font>
    <font>
      <b/>
      <sz val="10"/>
      <name val="Calibri"/>
      <family val="2"/>
      <scheme val="minor"/>
    </font>
    <font>
      <b/>
      <i/>
      <sz val="10"/>
      <name val="Calibri"/>
      <family val="2"/>
      <scheme val="minor"/>
    </font>
    <font>
      <i/>
      <sz val="11"/>
      <name val="Calibri"/>
      <family val="2"/>
      <scheme val="minor"/>
    </font>
    <font>
      <strike/>
      <sz val="10"/>
      <name val="Calibri"/>
      <family val="2"/>
      <scheme val="minor"/>
    </font>
    <font>
      <b/>
      <i/>
      <sz val="11"/>
      <name val="Calibri"/>
      <family val="2"/>
      <scheme val="minor"/>
    </font>
    <font>
      <sz val="8"/>
      <color theme="1"/>
      <name val="Calibri"/>
      <family val="2"/>
    </font>
    <font>
      <b/>
      <u/>
      <sz val="8"/>
      <name val="Calibri"/>
      <family val="2"/>
    </font>
    <font>
      <b/>
      <sz val="10"/>
      <color theme="1"/>
      <name val="Calibri"/>
      <family val="2"/>
    </font>
    <font>
      <b/>
      <sz val="12"/>
      <name val="Calibri"/>
      <family val="2"/>
      <scheme val="minor"/>
    </font>
    <font>
      <sz val="12"/>
      <color rgb="FF000000"/>
      <name val="Calibri"/>
      <family val="2"/>
      <scheme val="minor"/>
    </font>
    <font>
      <u/>
      <sz val="12"/>
      <color rgb="FF000000"/>
      <name val="Calibri"/>
      <family val="2"/>
      <scheme val="minor"/>
    </font>
    <font>
      <sz val="12"/>
      <name val="Calibri"/>
      <family val="2"/>
      <scheme val="minor"/>
    </font>
    <font>
      <sz val="12"/>
      <color rgb="FFC00000"/>
      <name val="Calibri"/>
      <family val="2"/>
      <scheme val="minor"/>
    </font>
    <font>
      <i/>
      <sz val="12"/>
      <name val="Calibri"/>
      <family val="2"/>
      <scheme val="minor"/>
    </font>
    <font>
      <u/>
      <sz val="12"/>
      <name val="Calibri"/>
      <family val="2"/>
      <scheme val="minor"/>
    </font>
    <font>
      <i/>
      <u/>
      <sz val="12"/>
      <name val="Calibri"/>
      <family val="2"/>
      <scheme val="minor"/>
    </font>
    <font>
      <u/>
      <sz val="12"/>
      <color rgb="FF000000"/>
      <name val="Calibri"/>
      <family val="2"/>
    </font>
    <font>
      <i/>
      <sz val="12"/>
      <color rgb="FF000000"/>
      <name val="Calibri"/>
      <family val="2"/>
    </font>
    <font>
      <b/>
      <sz val="12"/>
      <color rgb="FF000000"/>
      <name val="Calibri"/>
      <family val="2"/>
    </font>
    <font>
      <b/>
      <u/>
      <sz val="12"/>
      <color rgb="FF000000"/>
      <name val="Calibri"/>
      <family val="2"/>
    </font>
    <font>
      <strike/>
      <sz val="11"/>
      <color theme="1"/>
      <name val="Calibri"/>
      <family val="2"/>
      <scheme val="minor"/>
    </font>
    <font>
      <i/>
      <sz val="11"/>
      <color theme="1"/>
      <name val="Calibri"/>
      <family val="2"/>
      <scheme val="minor"/>
    </font>
    <font>
      <sz val="11"/>
      <name val="Times New Roman"/>
      <family val="2"/>
    </font>
  </fonts>
  <fills count="2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C0C0C0"/>
        <bgColor rgb="FF000000"/>
      </patternFill>
    </fill>
    <fill>
      <patternFill patternType="solid">
        <fgColor theme="0" tint="-0.14999847407452621"/>
        <bgColor indexed="64"/>
      </patternFill>
    </fill>
    <fill>
      <patternFill patternType="solid">
        <fgColor rgb="FFC5D3FF"/>
        <bgColor indexed="64"/>
      </patternFill>
    </fill>
    <fill>
      <patternFill patternType="solid">
        <fgColor rgb="FFD9D9D9"/>
        <bgColor indexed="64"/>
      </patternFill>
    </fill>
    <fill>
      <patternFill patternType="solid">
        <fgColor rgb="FF7891B0"/>
        <bgColor indexed="64"/>
      </patternFill>
    </fill>
    <fill>
      <patternFill patternType="solid">
        <fgColor rgb="FFD4D4D4"/>
        <bgColor indexed="64"/>
      </patternFill>
    </fill>
    <fill>
      <patternFill patternType="solid">
        <fgColor rgb="FFFFCE3C"/>
        <bgColor indexed="64"/>
      </patternFill>
    </fill>
    <fill>
      <patternFill patternType="solid">
        <fgColor theme="6" tint="0.79998168889431442"/>
        <bgColor indexed="64"/>
      </patternFill>
    </fill>
    <fill>
      <patternFill patternType="solid">
        <fgColor rgb="FFFFFF00"/>
        <bgColor indexed="64"/>
      </patternFill>
    </fill>
  </fills>
  <borders count="58">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4">
    <xf numFmtId="0" fontId="0" fillId="0" borderId="0"/>
    <xf numFmtId="0" fontId="1" fillId="0" borderId="0"/>
    <xf numFmtId="0" fontId="7" fillId="0" borderId="0"/>
    <xf numFmtId="0" fontId="1" fillId="0" borderId="0"/>
  </cellStyleXfs>
  <cellXfs count="302">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3" fillId="0" borderId="15" xfId="0" applyFont="1" applyBorder="1" applyAlignment="1" applyProtection="1">
      <alignment horizontal="center" vertical="center"/>
      <protection locked="0"/>
    </xf>
    <xf numFmtId="0" fontId="3" fillId="3" borderId="21" xfId="0" applyFont="1" applyFill="1" applyBorder="1" applyAlignment="1">
      <alignment vertical="center"/>
    </xf>
    <xf numFmtId="0" fontId="3" fillId="3" borderId="22" xfId="0" applyFont="1" applyFill="1" applyBorder="1" applyAlignment="1">
      <alignment vertical="center"/>
    </xf>
    <xf numFmtId="0" fontId="2" fillId="6" borderId="20" xfId="0" applyFont="1" applyFill="1" applyBorder="1" applyAlignment="1">
      <alignment wrapText="1"/>
    </xf>
    <xf numFmtId="0" fontId="14" fillId="0" borderId="15" xfId="0" applyFont="1" applyBorder="1" applyAlignment="1" applyProtection="1">
      <alignment horizontal="left" vertical="top" wrapText="1"/>
      <protection locked="0"/>
    </xf>
    <xf numFmtId="0" fontId="14" fillId="0" borderId="16" xfId="0" applyFont="1" applyBorder="1" applyAlignment="1" applyProtection="1">
      <alignment horizontal="left" vertical="top" wrapText="1"/>
      <protection locked="0"/>
    </xf>
    <xf numFmtId="10" fontId="14" fillId="2" borderId="15" xfId="0" applyNumberFormat="1" applyFont="1" applyFill="1" applyBorder="1" applyAlignment="1" applyProtection="1">
      <alignment horizontal="left" vertical="top" wrapText="1"/>
      <protection locked="0"/>
    </xf>
    <xf numFmtId="0" fontId="2" fillId="6" borderId="23" xfId="0" applyFont="1" applyFill="1" applyBorder="1"/>
    <xf numFmtId="2" fontId="3" fillId="3" borderId="23" xfId="0" applyNumberFormat="1" applyFont="1" applyFill="1" applyBorder="1" applyAlignment="1">
      <alignment horizontal="center" vertical="center"/>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10" fontId="3" fillId="3" borderId="15" xfId="0" applyNumberFormat="1" applyFont="1" applyFill="1" applyBorder="1" applyAlignment="1">
      <alignment horizontal="center" vertical="center"/>
    </xf>
    <xf numFmtId="10" fontId="2" fillId="3" borderId="20" xfId="0" applyNumberFormat="1" applyFont="1" applyFill="1" applyBorder="1" applyAlignment="1">
      <alignment horizontal="center" vertical="center"/>
    </xf>
    <xf numFmtId="0" fontId="19" fillId="2" borderId="24" xfId="0" applyFont="1" applyFill="1" applyBorder="1" applyAlignment="1" applyProtection="1">
      <alignment horizontal="center" vertical="center"/>
      <protection locked="0"/>
    </xf>
    <xf numFmtId="0" fontId="16" fillId="4" borderId="33"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3" fillId="8" borderId="2" xfId="0" applyFont="1" applyFill="1" applyBorder="1" applyProtection="1">
      <protection locked="0"/>
    </xf>
    <xf numFmtId="0" fontId="18" fillId="4" borderId="30"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24" fillId="10" borderId="38" xfId="0" applyFont="1" applyFill="1" applyBorder="1" applyAlignment="1">
      <alignment horizontal="center" vertical="center" wrapText="1"/>
    </xf>
    <xf numFmtId="0" fontId="24" fillId="9" borderId="38" xfId="0" applyFont="1" applyFill="1" applyBorder="1" applyAlignment="1">
      <alignment horizontal="center" vertical="center" wrapText="1"/>
    </xf>
    <xf numFmtId="0" fontId="24" fillId="8" borderId="43" xfId="0" applyFont="1" applyFill="1" applyBorder="1" applyAlignment="1">
      <alignment horizontal="center" vertical="center" wrapText="1"/>
    </xf>
    <xf numFmtId="0" fontId="16" fillId="4" borderId="31"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24" fillId="12" borderId="7" xfId="1" applyFont="1" applyFill="1" applyBorder="1" applyAlignment="1">
      <alignment horizontal="center" vertical="center" wrapText="1"/>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5" fillId="5" borderId="0" xfId="0" applyFont="1" applyFill="1"/>
    <xf numFmtId="0" fontId="3" fillId="5" borderId="0" xfId="0" applyFont="1" applyFill="1" applyAlignment="1">
      <alignment vertical="center" wrapText="1"/>
    </xf>
    <xf numFmtId="0" fontId="0" fillId="5" borderId="0" xfId="0" applyFill="1" applyAlignment="1">
      <alignment vertical="center" wrapText="1"/>
    </xf>
    <xf numFmtId="10" fontId="18" fillId="4" borderId="24" xfId="0" applyNumberFormat="1" applyFont="1" applyFill="1" applyBorder="1" applyAlignment="1">
      <alignment horizontal="center" vertical="center" wrapText="1"/>
    </xf>
    <xf numFmtId="10" fontId="20" fillId="4" borderId="24"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 fillId="5" borderId="0" xfId="0" applyFont="1" applyFill="1" applyAlignment="1">
      <alignment horizontal="left"/>
    </xf>
    <xf numFmtId="0" fontId="5"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0" fontId="3" fillId="8" borderId="0" xfId="0" applyFont="1" applyFill="1"/>
    <xf numFmtId="0" fontId="32" fillId="0" borderId="0" xfId="0" applyFont="1" applyAlignment="1">
      <alignment horizontal="left" vertical="center" indent="4"/>
    </xf>
    <xf numFmtId="0" fontId="33" fillId="6" borderId="4" xfId="0" applyFont="1" applyFill="1" applyBorder="1" applyAlignment="1">
      <alignment wrapText="1"/>
    </xf>
    <xf numFmtId="0" fontId="31" fillId="0" borderId="0" xfId="0" applyFont="1" applyAlignment="1">
      <alignment vertical="center" wrapText="1"/>
    </xf>
    <xf numFmtId="0" fontId="4" fillId="2" borderId="14" xfId="0" applyFont="1" applyFill="1" applyBorder="1"/>
    <xf numFmtId="0" fontId="4" fillId="2" borderId="14" xfId="0" applyFont="1" applyFill="1" applyBorder="1" applyAlignment="1">
      <alignment vertical="center"/>
    </xf>
    <xf numFmtId="0" fontId="4" fillId="0" borderId="0" xfId="0" applyFont="1" applyAlignment="1">
      <alignment wrapText="1"/>
    </xf>
    <xf numFmtId="10" fontId="5" fillId="0" borderId="0" xfId="0" applyNumberFormat="1" applyFont="1" applyAlignment="1">
      <alignment horizontal="center" vertical="center"/>
    </xf>
    <xf numFmtId="0" fontId="36" fillId="0" borderId="0" xfId="0" applyFont="1" applyAlignment="1">
      <alignment horizontal="left" vertical="center" indent="4"/>
    </xf>
    <xf numFmtId="0" fontId="36" fillId="0" borderId="0" xfId="0" applyFont="1" applyAlignment="1">
      <alignment vertical="center"/>
    </xf>
    <xf numFmtId="0" fontId="5" fillId="0" borderId="0" xfId="0" applyFont="1" applyAlignment="1">
      <alignment horizontal="center" vertical="top" wrapText="1"/>
    </xf>
    <xf numFmtId="0" fontId="5" fillId="0" borderId="0" xfId="0" applyFont="1" applyAlignment="1">
      <alignment horizontal="left" vertical="top" wrapText="1"/>
    </xf>
    <xf numFmtId="0" fontId="41" fillId="16" borderId="19" xfId="0" applyFont="1" applyFill="1" applyBorder="1" applyAlignment="1">
      <alignment horizontal="center" vertical="center" wrapText="1"/>
    </xf>
    <xf numFmtId="0" fontId="41" fillId="16" borderId="4" xfId="0" applyFont="1" applyFill="1" applyBorder="1" applyAlignment="1">
      <alignment horizontal="center" vertical="center" wrapText="1"/>
    </xf>
    <xf numFmtId="0" fontId="42" fillId="0" borderId="7" xfId="0" applyFont="1" applyBorder="1" applyAlignment="1">
      <alignment vertical="center" wrapText="1"/>
    </xf>
    <xf numFmtId="10" fontId="42" fillId="0" borderId="4" xfId="0" applyNumberFormat="1" applyFont="1" applyBorder="1" applyAlignment="1">
      <alignment horizontal="center" vertical="center" wrapText="1"/>
    </xf>
    <xf numFmtId="10" fontId="42" fillId="0" borderId="7" xfId="0" applyNumberFormat="1" applyFont="1" applyBorder="1" applyAlignment="1">
      <alignment horizontal="center" vertical="center" wrapText="1"/>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0" fontId="3" fillId="0" borderId="0" xfId="0" applyFont="1" applyAlignment="1">
      <alignment vertical="center" wrapText="1"/>
    </xf>
    <xf numFmtId="0" fontId="44" fillId="0" borderId="0" xfId="0" applyFont="1" applyAlignment="1">
      <alignment vertical="center"/>
    </xf>
    <xf numFmtId="0" fontId="46" fillId="18" borderId="4" xfId="0" applyFont="1" applyFill="1" applyBorder="1" applyAlignment="1">
      <alignment horizontal="left" vertical="center" wrapText="1"/>
    </xf>
    <xf numFmtId="0" fontId="46" fillId="17" borderId="7" xfId="0" applyFont="1" applyFill="1" applyBorder="1" applyAlignment="1">
      <alignment horizontal="left" vertical="center" wrapText="1"/>
    </xf>
    <xf numFmtId="0" fontId="46" fillId="18" borderId="1" xfId="0" applyFont="1" applyFill="1" applyBorder="1" applyAlignment="1">
      <alignment horizontal="left" vertical="center" wrapText="1"/>
    </xf>
    <xf numFmtId="0" fontId="47" fillId="0" borderId="0" xfId="0" applyFont="1" applyAlignment="1">
      <alignment vertical="center"/>
    </xf>
    <xf numFmtId="0" fontId="44" fillId="0" borderId="24" xfId="0" applyFont="1" applyBorder="1" applyAlignment="1">
      <alignment vertical="center"/>
    </xf>
    <xf numFmtId="0" fontId="44" fillId="0" borderId="0" xfId="0" applyFont="1" applyAlignment="1">
      <alignment horizontal="left" vertical="center"/>
    </xf>
    <xf numFmtId="0" fontId="39" fillId="0" borderId="0" xfId="0" applyFont="1" applyAlignment="1">
      <alignment horizontal="left" vertical="center" wrapText="1"/>
    </xf>
    <xf numFmtId="9" fontId="46" fillId="17" borderId="7" xfId="0" applyNumberFormat="1" applyFont="1" applyFill="1" applyBorder="1" applyAlignment="1">
      <alignment horizontal="left" vertical="center" wrapText="1"/>
    </xf>
    <xf numFmtId="0" fontId="44" fillId="20" borderId="1" xfId="0" applyFont="1" applyFill="1" applyBorder="1" applyAlignment="1">
      <alignment horizontal="center" vertical="center" wrapText="1"/>
    </xf>
    <xf numFmtId="0" fontId="44" fillId="20" borderId="1" xfId="0" applyFont="1" applyFill="1" applyBorder="1" applyAlignment="1">
      <alignment horizontal="left" vertical="center" wrapText="1"/>
    </xf>
    <xf numFmtId="0" fontId="48" fillId="22" borderId="19" xfId="0" applyFont="1" applyFill="1" applyBorder="1" applyAlignment="1">
      <alignment horizontal="left" vertical="center" wrapText="1"/>
    </xf>
    <xf numFmtId="0" fontId="46" fillId="22" borderId="19" xfId="0" applyFont="1" applyFill="1" applyBorder="1" applyAlignment="1">
      <alignment horizontal="center" vertical="center" wrapText="1"/>
    </xf>
    <xf numFmtId="0" fontId="46" fillId="22" borderId="7" xfId="0" applyFont="1" applyFill="1" applyBorder="1" applyAlignment="1">
      <alignment vertical="center" wrapText="1"/>
    </xf>
    <xf numFmtId="0" fontId="46" fillId="22" borderId="4" xfId="0" applyFont="1" applyFill="1" applyBorder="1" applyAlignment="1">
      <alignment horizontal="left" vertical="center" wrapText="1"/>
    </xf>
    <xf numFmtId="0" fontId="44" fillId="22" borderId="24" xfId="0" applyFont="1" applyFill="1" applyBorder="1" applyAlignment="1">
      <alignment horizontal="left" vertical="center" wrapText="1"/>
    </xf>
    <xf numFmtId="0" fontId="44" fillId="22" borderId="24" xfId="0" applyFont="1" applyFill="1" applyBorder="1" applyAlignment="1">
      <alignment horizontal="center" vertical="center" wrapText="1"/>
    </xf>
    <xf numFmtId="0" fontId="44" fillId="22" borderId="34" xfId="0" applyFont="1" applyFill="1" applyBorder="1" applyAlignment="1">
      <alignment horizontal="left" vertical="center" wrapText="1"/>
    </xf>
    <xf numFmtId="0" fontId="44" fillId="22" borderId="34" xfId="0" applyFont="1" applyFill="1" applyBorder="1" applyAlignment="1">
      <alignment horizontal="center" vertical="center" wrapText="1"/>
    </xf>
    <xf numFmtId="0" fontId="44" fillId="0" borderId="24" xfId="0" applyFont="1" applyBorder="1" applyAlignment="1">
      <alignment horizontal="left"/>
    </xf>
    <xf numFmtId="0" fontId="47" fillId="0" borderId="0" xfId="0" applyFont="1" applyAlignment="1">
      <alignment horizontal="left"/>
    </xf>
    <xf numFmtId="0" fontId="46" fillId="19" borderId="19" xfId="0" applyFont="1" applyFill="1" applyBorder="1" applyAlignment="1">
      <alignment horizontal="center" vertical="center" wrapText="1"/>
    </xf>
    <xf numFmtId="0" fontId="46" fillId="17" borderId="19" xfId="0" applyFont="1" applyFill="1" applyBorder="1" applyAlignment="1">
      <alignment horizontal="center" vertical="center" wrapText="1"/>
    </xf>
    <xf numFmtId="0" fontId="46" fillId="17" borderId="7" xfId="0" applyFont="1" applyFill="1" applyBorder="1" applyAlignment="1">
      <alignment horizontal="center" vertical="center" wrapText="1"/>
    </xf>
    <xf numFmtId="0" fontId="46" fillId="22" borderId="19" xfId="0" applyFont="1" applyFill="1" applyBorder="1" applyAlignment="1">
      <alignment horizontal="left" vertical="center" wrapText="1"/>
    </xf>
    <xf numFmtId="0" fontId="44" fillId="22" borderId="25" xfId="0" applyFont="1" applyFill="1" applyBorder="1" applyAlignment="1">
      <alignment horizontal="left" vertical="center" wrapText="1"/>
    </xf>
    <xf numFmtId="0" fontId="44" fillId="22" borderId="7" xfId="0" applyFont="1" applyFill="1" applyBorder="1" applyAlignment="1">
      <alignment horizontal="left" vertical="center" wrapText="1"/>
    </xf>
    <xf numFmtId="0" fontId="56" fillId="10" borderId="38" xfId="0" applyFont="1" applyFill="1" applyBorder="1" applyAlignment="1">
      <alignment horizontal="center" vertical="center" wrapText="1"/>
    </xf>
    <xf numFmtId="0" fontId="3" fillId="0" borderId="0" xfId="0" applyFont="1" applyAlignment="1">
      <alignment vertical="center"/>
    </xf>
    <xf numFmtId="0" fontId="45" fillId="20" borderId="19" xfId="0" applyFont="1" applyFill="1" applyBorder="1" applyAlignment="1">
      <alignment horizontal="left" vertical="center" wrapText="1"/>
    </xf>
    <xf numFmtId="0" fontId="44" fillId="20" borderId="19" xfId="0" applyFont="1" applyFill="1" applyBorder="1" applyAlignment="1">
      <alignment horizontal="center" vertical="center" wrapText="1"/>
    </xf>
    <xf numFmtId="0" fontId="44" fillId="20" borderId="19" xfId="0" applyFont="1" applyFill="1" applyBorder="1" applyAlignment="1">
      <alignment vertical="center" wrapText="1"/>
    </xf>
    <xf numFmtId="0" fontId="44" fillId="20" borderId="19" xfId="0" applyFont="1" applyFill="1" applyBorder="1" applyAlignment="1">
      <alignment horizontal="left" vertical="center" wrapText="1"/>
    </xf>
    <xf numFmtId="0" fontId="46" fillId="18" borderId="19" xfId="0" applyFont="1" applyFill="1" applyBorder="1" applyAlignment="1">
      <alignment horizontal="left" vertical="center" wrapText="1"/>
    </xf>
    <xf numFmtId="0" fontId="46" fillId="17" borderId="4" xfId="0" applyFont="1" applyFill="1" applyBorder="1" applyAlignment="1">
      <alignment horizontal="left" vertical="center" wrapText="1"/>
    </xf>
    <xf numFmtId="0" fontId="0" fillId="0" borderId="7" xfId="0" applyBorder="1"/>
    <xf numFmtId="0" fontId="46" fillId="19" borderId="7" xfId="0" applyFont="1" applyFill="1" applyBorder="1" applyAlignment="1">
      <alignment horizontal="center" vertical="center" wrapText="1"/>
    </xf>
    <xf numFmtId="0" fontId="0" fillId="0" borderId="4" xfId="0" applyBorder="1" applyAlignment="1">
      <alignment vertical="center" wrapText="1"/>
    </xf>
    <xf numFmtId="0" fontId="2" fillId="11" borderId="19" xfId="0" applyFont="1" applyFill="1" applyBorder="1" applyAlignment="1">
      <alignment horizontal="center" vertical="center" wrapText="1"/>
    </xf>
    <xf numFmtId="0" fontId="3" fillId="5" borderId="0" xfId="0" applyFont="1" applyFill="1" applyAlignment="1" applyProtection="1">
      <alignment horizontal="left"/>
      <protection locked="0"/>
    </xf>
    <xf numFmtId="0" fontId="0" fillId="5" borderId="0" xfId="0" applyFill="1" applyAlignment="1" applyProtection="1">
      <alignment vertical="center"/>
      <protection locked="0"/>
    </xf>
    <xf numFmtId="0" fontId="0" fillId="0" borderId="0" xfId="0" applyAlignment="1" applyProtection="1">
      <alignment vertical="center"/>
      <protection locked="0"/>
    </xf>
    <xf numFmtId="0" fontId="20" fillId="15" borderId="13" xfId="0" applyFont="1" applyFill="1" applyBorder="1" applyAlignment="1">
      <alignment vertical="center" wrapText="1"/>
    </xf>
    <xf numFmtId="0" fontId="0" fillId="5" borderId="28" xfId="0" applyFill="1" applyBorder="1" applyAlignment="1">
      <alignment vertical="center"/>
    </xf>
    <xf numFmtId="9" fontId="0" fillId="5" borderId="0" xfId="0" applyNumberFormat="1" applyFill="1" applyAlignment="1">
      <alignment vertical="center"/>
    </xf>
    <xf numFmtId="0" fontId="0" fillId="5" borderId="0" xfId="0" applyFill="1" applyAlignment="1">
      <alignment vertical="center"/>
    </xf>
    <xf numFmtId="0" fontId="9" fillId="5" borderId="10" xfId="0" applyFont="1" applyFill="1" applyBorder="1" applyAlignment="1">
      <alignment vertical="center"/>
    </xf>
    <xf numFmtId="0" fontId="10" fillId="3" borderId="1" xfId="0" applyFont="1" applyFill="1" applyBorder="1" applyAlignment="1">
      <alignment vertical="center" wrapText="1"/>
    </xf>
    <xf numFmtId="0" fontId="10" fillId="3" borderId="2"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4" xfId="0" applyFont="1" applyFill="1" applyBorder="1" applyAlignment="1">
      <alignment vertical="center" wrapText="1"/>
    </xf>
    <xf numFmtId="0" fontId="10" fillId="3" borderId="19" xfId="0" applyFont="1" applyFill="1" applyBorder="1" applyAlignment="1">
      <alignment vertical="center" wrapText="1"/>
    </xf>
    <xf numFmtId="0" fontId="3" fillId="3" borderId="1" xfId="0" applyFont="1" applyFill="1" applyBorder="1" applyAlignment="1">
      <alignment horizontal="center" vertical="center" wrapText="1"/>
    </xf>
    <xf numFmtId="9" fontId="18" fillId="2" borderId="24" xfId="0" applyNumberFormat="1" applyFont="1" applyFill="1" applyBorder="1" applyAlignment="1" applyProtection="1">
      <alignment horizontal="justify" vertical="center" wrapText="1"/>
      <protection locked="0"/>
    </xf>
    <xf numFmtId="0" fontId="19" fillId="2" borderId="24" xfId="0" applyFont="1" applyFill="1" applyBorder="1" applyAlignment="1" applyProtection="1">
      <alignment horizontal="justify" vertical="center" wrapText="1"/>
      <protection locked="0"/>
    </xf>
    <xf numFmtId="17" fontId="18" fillId="2" borderId="24" xfId="0" applyNumberFormat="1" applyFont="1" applyFill="1" applyBorder="1" applyAlignment="1" applyProtection="1">
      <alignment horizontal="justify" vertical="center" wrapText="1"/>
      <protection locked="0"/>
    </xf>
    <xf numFmtId="0" fontId="0" fillId="0" borderId="7" xfId="0" applyBorder="1" applyAlignment="1" applyProtection="1">
      <alignment horizontal="center" vertical="center" wrapText="1"/>
      <protection locked="0"/>
    </xf>
    <xf numFmtId="0" fontId="0" fillId="0" borderId="24" xfId="0" applyBorder="1" applyAlignment="1" applyProtection="1">
      <alignment horizontal="justify" vertical="top" wrapText="1"/>
      <protection locked="0"/>
    </xf>
    <xf numFmtId="0" fontId="3" fillId="11" borderId="19" xfId="0" applyFont="1" applyFill="1" applyBorder="1" applyAlignment="1">
      <alignment horizontal="center" vertical="center"/>
    </xf>
    <xf numFmtId="0" fontId="3" fillId="6"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0" fontId="5" fillId="0" borderId="55" xfId="0" applyFont="1" applyBorder="1" applyAlignment="1">
      <alignment horizontal="center"/>
    </xf>
    <xf numFmtId="0" fontId="3" fillId="0" borderId="55" xfId="0" applyFont="1" applyBorder="1" applyAlignment="1">
      <alignment vertical="center" wrapText="1"/>
    </xf>
    <xf numFmtId="9" fontId="3" fillId="0" borderId="55" xfId="0" applyNumberFormat="1" applyFont="1" applyBorder="1" applyAlignment="1">
      <alignment horizontal="center" vertical="center"/>
    </xf>
    <xf numFmtId="9" fontId="3" fillId="6" borderId="55" xfId="0" applyNumberFormat="1" applyFont="1" applyFill="1" applyBorder="1" applyAlignment="1">
      <alignment horizontal="center" vertical="center"/>
    </xf>
    <xf numFmtId="0" fontId="28" fillId="14" borderId="55" xfId="0" applyFont="1" applyFill="1" applyBorder="1" applyAlignment="1">
      <alignment vertical="center" wrapText="1"/>
    </xf>
    <xf numFmtId="9" fontId="28" fillId="14" borderId="55" xfId="0" applyNumberFormat="1" applyFont="1" applyFill="1" applyBorder="1" applyAlignment="1">
      <alignment horizontal="center" vertical="center" wrapText="1"/>
    </xf>
    <xf numFmtId="9" fontId="3" fillId="6" borderId="55" xfId="0" applyNumberFormat="1" applyFont="1" applyFill="1" applyBorder="1" applyAlignment="1">
      <alignment horizontal="center" vertical="center" wrapText="1"/>
    </xf>
    <xf numFmtId="9" fontId="30" fillId="14" borderId="55" xfId="0" applyNumberFormat="1" applyFont="1" applyFill="1" applyBorder="1" applyAlignment="1">
      <alignment horizontal="center" vertical="center" wrapText="1"/>
    </xf>
    <xf numFmtId="0" fontId="3" fillId="0" borderId="57" xfId="0" applyFont="1" applyBorder="1" applyAlignment="1" applyProtection="1">
      <alignment horizontal="center" vertical="center"/>
      <protection locked="0"/>
    </xf>
    <xf numFmtId="10" fontId="3" fillId="3" borderId="57" xfId="0" applyNumberFormat="1" applyFont="1" applyFill="1" applyBorder="1" applyAlignment="1">
      <alignment horizontal="center" vertical="center"/>
    </xf>
    <xf numFmtId="164" fontId="13" fillId="2" borderId="57" xfId="0" applyNumberFormat="1" applyFont="1" applyFill="1" applyBorder="1" applyAlignment="1" applyProtection="1">
      <alignment horizontal="left" vertical="top" wrapText="1"/>
      <protection locked="0"/>
    </xf>
    <xf numFmtId="0" fontId="14" fillId="0" borderId="56" xfId="0" applyFont="1" applyBorder="1" applyAlignment="1" applyProtection="1">
      <alignment horizontal="left" vertical="top" wrapText="1"/>
      <protection locked="0"/>
    </xf>
    <xf numFmtId="0" fontId="5" fillId="6" borderId="55" xfId="0" applyFont="1" applyFill="1" applyBorder="1" applyAlignment="1">
      <alignment horizontal="center"/>
    </xf>
    <xf numFmtId="0" fontId="2" fillId="3" borderId="55" xfId="0" applyFont="1" applyFill="1" applyBorder="1" applyAlignment="1">
      <alignment horizontal="left" vertical="center" wrapText="1"/>
    </xf>
    <xf numFmtId="9" fontId="2" fillId="3" borderId="55" xfId="0" applyNumberFormat="1" applyFont="1" applyFill="1" applyBorder="1" applyAlignment="1">
      <alignment horizontal="center" vertical="center" wrapText="1"/>
    </xf>
    <xf numFmtId="9" fontId="0" fillId="0" borderId="7" xfId="0" applyNumberFormat="1" applyBorder="1" applyAlignment="1" applyProtection="1">
      <alignment horizontal="center" vertical="center" wrapText="1"/>
      <protection locked="0"/>
    </xf>
    <xf numFmtId="0" fontId="18" fillId="2" borderId="26" xfId="0" applyFont="1" applyFill="1" applyBorder="1" applyAlignment="1" applyProtection="1">
      <alignment horizontal="center" vertical="center" wrapText="1"/>
      <protection locked="0"/>
    </xf>
    <xf numFmtId="9" fontId="18" fillId="2" borderId="24" xfId="0" applyNumberFormat="1" applyFont="1" applyFill="1" applyBorder="1" applyAlignment="1" applyProtection="1">
      <alignment horizontal="center" vertical="center" wrapText="1"/>
      <protection locked="0"/>
    </xf>
    <xf numFmtId="0" fontId="44" fillId="5" borderId="19" xfId="0" applyFont="1" applyFill="1" applyBorder="1" applyAlignment="1" applyProtection="1">
      <alignment horizontal="center" vertical="center" wrapText="1"/>
      <protection locked="0"/>
    </xf>
    <xf numFmtId="0" fontId="44" fillId="5" borderId="39" xfId="0" applyFont="1" applyFill="1" applyBorder="1" applyAlignment="1" applyProtection="1">
      <alignment horizontal="center" vertical="center" wrapText="1"/>
      <protection locked="0"/>
    </xf>
    <xf numFmtId="0" fontId="0" fillId="0" borderId="7" xfId="0" applyBorder="1" applyAlignment="1" applyProtection="1">
      <alignment horizontal="center" vertical="center"/>
      <protection locked="0"/>
    </xf>
    <xf numFmtId="0" fontId="44" fillId="5" borderId="26" xfId="0" applyFont="1" applyFill="1" applyBorder="1" applyAlignment="1" applyProtection="1">
      <alignment horizontal="center" vertical="center" wrapText="1"/>
      <protection locked="0"/>
    </xf>
    <xf numFmtId="0" fontId="70" fillId="5" borderId="25" xfId="0" applyFont="1" applyFill="1" applyBorder="1" applyAlignment="1" applyProtection="1">
      <alignment horizontal="center" vertical="center" wrapText="1"/>
      <protection locked="0"/>
    </xf>
    <xf numFmtId="17" fontId="70" fillId="5" borderId="25" xfId="0" applyNumberFormat="1" applyFont="1" applyFill="1" applyBorder="1" applyAlignment="1" applyProtection="1">
      <alignment horizontal="center" vertical="center" wrapText="1"/>
      <protection locked="0"/>
    </xf>
    <xf numFmtId="17" fontId="18" fillId="5" borderId="26" xfId="0" applyNumberFormat="1" applyFont="1" applyFill="1" applyBorder="1" applyAlignment="1" applyProtection="1">
      <alignment horizontal="center" vertical="center" wrapText="1"/>
      <protection locked="0"/>
    </xf>
    <xf numFmtId="9" fontId="44" fillId="2" borderId="25" xfId="0" applyNumberFormat="1" applyFont="1" applyFill="1" applyBorder="1" applyAlignment="1" applyProtection="1">
      <alignment horizontal="center" vertical="center" wrapText="1"/>
      <protection locked="0"/>
    </xf>
    <xf numFmtId="9" fontId="44" fillId="2" borderId="26" xfId="0" applyNumberFormat="1" applyFont="1" applyFill="1" applyBorder="1" applyAlignment="1" applyProtection="1">
      <alignment horizontal="center" vertical="center" wrapText="1"/>
      <protection locked="0"/>
    </xf>
    <xf numFmtId="0" fontId="44" fillId="2" borderId="25" xfId="0" applyFont="1" applyFill="1" applyBorder="1" applyAlignment="1" applyProtection="1">
      <alignment horizontal="center" vertical="center" wrapText="1"/>
      <protection locked="0"/>
    </xf>
    <xf numFmtId="0" fontId="44" fillId="2" borderId="26" xfId="0" applyFont="1" applyFill="1" applyBorder="1" applyAlignment="1" applyProtection="1">
      <alignment horizontal="center" vertical="center" wrapText="1"/>
      <protection locked="0"/>
    </xf>
    <xf numFmtId="0" fontId="38" fillId="0" borderId="24" xfId="0" applyFont="1" applyBorder="1" applyAlignment="1">
      <alignment vertical="center" wrapText="1"/>
    </xf>
    <xf numFmtId="0" fontId="70" fillId="5" borderId="25" xfId="0" applyFont="1" applyFill="1" applyBorder="1" applyAlignment="1" applyProtection="1">
      <alignment horizontal="center" vertical="center" wrapText="1"/>
      <protection locked="0"/>
    </xf>
    <xf numFmtId="0" fontId="44" fillId="5" borderId="26" xfId="0" applyFont="1" applyFill="1" applyBorder="1" applyAlignment="1" applyProtection="1">
      <alignment horizontal="center" vertical="center" wrapText="1"/>
      <protection locked="0"/>
    </xf>
    <xf numFmtId="0" fontId="16" fillId="4" borderId="50" xfId="0" applyFont="1" applyFill="1" applyBorder="1" applyAlignment="1">
      <alignment horizontal="center" vertical="center" wrapText="1"/>
    </xf>
    <xf numFmtId="0" fontId="16" fillId="4" borderId="46" xfId="0" applyFont="1" applyFill="1" applyBorder="1" applyAlignment="1">
      <alignment horizontal="center" vertical="center" wrapText="1"/>
    </xf>
    <xf numFmtId="0" fontId="18" fillId="2" borderId="25" xfId="0" applyFont="1" applyFill="1" applyBorder="1" applyAlignment="1" applyProtection="1">
      <alignment horizontal="center" vertical="center" wrapText="1"/>
      <protection locked="0"/>
    </xf>
    <xf numFmtId="0" fontId="18" fillId="2" borderId="26" xfId="0" applyFont="1" applyFill="1" applyBorder="1" applyAlignment="1" applyProtection="1">
      <alignment horizontal="center" vertical="center" wrapText="1"/>
      <protection locked="0"/>
    </xf>
    <xf numFmtId="0" fontId="44" fillId="5" borderId="25" xfId="0" applyFont="1" applyFill="1" applyBorder="1" applyAlignment="1" applyProtection="1">
      <alignment horizontal="center" vertical="center"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42"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20" fillId="8" borderId="27" xfId="0" applyFont="1" applyFill="1" applyBorder="1" applyAlignment="1">
      <alignment horizontal="center" vertical="center"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16" fillId="8" borderId="48"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4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2"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4" borderId="7" xfId="0" applyFont="1" applyFill="1" applyBorder="1" applyAlignment="1">
      <alignment horizontal="left" vertical="center" wrapText="1"/>
    </xf>
    <xf numFmtId="0" fontId="20" fillId="4" borderId="7" xfId="0" applyFont="1" applyFill="1" applyBorder="1" applyAlignment="1">
      <alignment horizontal="left" vertical="center" wrapText="1"/>
    </xf>
    <xf numFmtId="0" fontId="20" fillId="0" borderId="7" xfId="0" applyFont="1" applyBorder="1" applyAlignment="1" applyProtection="1">
      <alignment horizontal="left" vertical="center" wrapText="1"/>
      <protection locked="0"/>
    </xf>
    <xf numFmtId="17" fontId="70" fillId="5" borderId="25" xfId="0" applyNumberFormat="1" applyFont="1" applyFill="1" applyBorder="1" applyAlignment="1" applyProtection="1">
      <alignment horizontal="center" vertical="center" wrapText="1"/>
      <protection locked="0"/>
    </xf>
    <xf numFmtId="17" fontId="18" fillId="5" borderId="26" xfId="0" applyNumberFormat="1" applyFont="1" applyFill="1" applyBorder="1" applyAlignment="1" applyProtection="1">
      <alignment horizontal="center" vertical="center" wrapText="1"/>
      <protection locked="0"/>
    </xf>
    <xf numFmtId="0" fontId="26" fillId="17" borderId="53" xfId="0" applyFont="1" applyFill="1" applyBorder="1" applyAlignment="1">
      <alignment horizontal="center" vertical="center" wrapText="1"/>
    </xf>
    <xf numFmtId="0" fontId="26" fillId="17" borderId="0" xfId="0" applyFont="1" applyFill="1" applyAlignment="1">
      <alignment horizontal="center" vertical="center" wrapText="1"/>
    </xf>
    <xf numFmtId="0" fontId="44" fillId="21" borderId="3" xfId="0" applyFont="1" applyFill="1" applyBorder="1" applyAlignment="1">
      <alignment vertical="center" wrapText="1"/>
    </xf>
    <xf numFmtId="0" fontId="44" fillId="21" borderId="14" xfId="0" applyFont="1" applyFill="1" applyBorder="1" applyAlignment="1">
      <alignment vertical="center" wrapText="1"/>
    </xf>
    <xf numFmtId="0" fontId="44" fillId="21" borderId="2" xfId="0" applyFont="1" applyFill="1" applyBorder="1" applyAlignment="1">
      <alignment vertical="center" wrapText="1"/>
    </xf>
    <xf numFmtId="0" fontId="44" fillId="21" borderId="6" xfId="0" applyFont="1" applyFill="1" applyBorder="1" applyAlignment="1">
      <alignment vertical="center" wrapText="1"/>
    </xf>
    <xf numFmtId="0" fontId="44" fillId="21" borderId="10" xfId="0" applyFont="1" applyFill="1" applyBorder="1" applyAlignment="1">
      <alignment vertical="center" wrapText="1"/>
    </xf>
    <xf numFmtId="0" fontId="44" fillId="21" borderId="5" xfId="0" applyFont="1" applyFill="1" applyBorder="1" applyAlignment="1">
      <alignment vertical="center" wrapText="1"/>
    </xf>
    <xf numFmtId="0" fontId="26" fillId="17" borderId="7" xfId="0" applyFont="1" applyFill="1" applyBorder="1" applyAlignment="1">
      <alignment horizontal="center" vertical="center" wrapText="1"/>
    </xf>
    <xf numFmtId="0" fontId="44" fillId="17" borderId="6" xfId="0" applyFont="1" applyFill="1" applyBorder="1" applyAlignment="1">
      <alignment horizontal="left" vertical="center" wrapText="1"/>
    </xf>
    <xf numFmtId="0" fontId="44" fillId="17" borderId="10" xfId="0" applyFont="1" applyFill="1" applyBorder="1" applyAlignment="1">
      <alignment horizontal="left" vertical="center" wrapText="1"/>
    </xf>
    <xf numFmtId="0" fontId="44" fillId="17" borderId="5" xfId="0" applyFont="1" applyFill="1" applyBorder="1" applyAlignment="1">
      <alignment horizontal="left" vertical="center" wrapText="1"/>
    </xf>
    <xf numFmtId="0" fontId="4" fillId="23" borderId="7" xfId="0" applyFont="1" applyFill="1" applyBorder="1" applyAlignment="1">
      <alignment wrapText="1"/>
    </xf>
    <xf numFmtId="0" fontId="4" fillId="23" borderId="7" xfId="0" applyFont="1" applyFill="1" applyBorder="1"/>
    <xf numFmtId="0" fontId="53" fillId="0" borderId="51" xfId="0" applyFont="1" applyBorder="1" applyAlignment="1">
      <alignment horizontal="center" vertical="top" wrapText="1"/>
    </xf>
    <xf numFmtId="0" fontId="53" fillId="0" borderId="21" xfId="0" applyFont="1" applyBorder="1" applyAlignment="1">
      <alignment horizontal="center" vertical="top" wrapText="1"/>
    </xf>
    <xf numFmtId="0" fontId="53" fillId="0" borderId="52" xfId="0" applyFont="1" applyBorder="1" applyAlignment="1">
      <alignment horizontal="center" vertical="top" wrapText="1"/>
    </xf>
    <xf numFmtId="0" fontId="4" fillId="0" borderId="0" xfId="0" applyFont="1" applyAlignment="1">
      <alignment vertical="top" wrapText="1"/>
    </xf>
    <xf numFmtId="0" fontId="0" fillId="0" borderId="0" xfId="0" applyAlignment="1">
      <alignment vertical="top"/>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5" fillId="0" borderId="0" xfId="0" applyFont="1" applyAlignment="1">
      <alignment horizontal="left" vertical="justify"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41" fillId="16" borderId="19" xfId="0" applyFont="1" applyFill="1" applyBorder="1" applyAlignment="1">
      <alignment horizontal="center" vertical="center" wrapText="1"/>
    </xf>
    <xf numFmtId="0" fontId="41" fillId="16" borderId="4" xfId="0" applyFont="1" applyFill="1" applyBorder="1" applyAlignment="1">
      <alignment horizontal="center" vertical="center" wrapText="1"/>
    </xf>
    <xf numFmtId="0" fontId="41" fillId="16" borderId="9" xfId="0" applyFont="1" applyFill="1" applyBorder="1" applyAlignment="1">
      <alignment horizontal="center" vertical="center" wrapText="1"/>
    </xf>
    <xf numFmtId="0" fontId="41" fillId="16" borderId="8" xfId="0" applyFont="1" applyFill="1" applyBorder="1" applyAlignment="1">
      <alignment horizontal="center" vertical="center" wrapText="1"/>
    </xf>
    <xf numFmtId="0" fontId="41" fillId="16" borderId="6" xfId="0" applyFont="1" applyFill="1" applyBorder="1" applyAlignment="1">
      <alignment horizontal="center" vertical="center" wrapText="1"/>
    </xf>
    <xf numFmtId="0" fontId="41" fillId="16" borderId="5" xfId="0" applyFont="1" applyFill="1" applyBorder="1" applyAlignment="1">
      <alignment horizontal="center" vertical="center" wrapText="1"/>
    </xf>
    <xf numFmtId="0" fontId="42" fillId="0" borderId="12"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7" xfId="0" applyFont="1" applyBorder="1" applyAlignment="1">
      <alignment horizontal="center" vertical="center" wrapText="1"/>
    </xf>
    <xf numFmtId="0" fontId="3" fillId="3" borderId="55" xfId="0" applyFont="1" applyFill="1" applyBorder="1" applyAlignment="1">
      <alignment horizontal="left" vertical="center"/>
    </xf>
    <xf numFmtId="0" fontId="3" fillId="3" borderId="54" xfId="0" applyFont="1" applyFill="1" applyBorder="1" applyAlignment="1">
      <alignment horizontal="left" vertical="center"/>
    </xf>
    <xf numFmtId="0" fontId="3" fillId="0" borderId="55" xfId="0" applyFont="1" applyBorder="1" applyAlignment="1">
      <alignment horizontal="left" vertical="center" wrapText="1"/>
    </xf>
    <xf numFmtId="0" fontId="3" fillId="0" borderId="54" xfId="0" applyFont="1" applyBorder="1" applyAlignment="1">
      <alignment horizontal="left" vertical="center" wrapText="1"/>
    </xf>
    <xf numFmtId="0" fontId="3" fillId="0" borderId="9" xfId="0" applyFont="1" applyBorder="1" applyAlignment="1">
      <alignment horizontal="left" wrapText="1"/>
    </xf>
    <xf numFmtId="0" fontId="3" fillId="0" borderId="0" xfId="0" applyFont="1" applyAlignment="1">
      <alignment horizontal="left" wrapText="1"/>
    </xf>
    <xf numFmtId="0" fontId="15" fillId="8" borderId="0" xfId="0" applyFont="1" applyFill="1" applyAlignment="1">
      <alignment horizontal="center" wrapText="1"/>
    </xf>
    <xf numFmtId="0" fontId="15" fillId="8" borderId="0" xfId="0" applyFont="1" applyFill="1" applyAlignment="1">
      <alignment horizontal="center"/>
    </xf>
    <xf numFmtId="0" fontId="15" fillId="8" borderId="0" xfId="0" applyFont="1" applyFill="1" applyAlignment="1">
      <alignment horizontal="center" vertical="center" wrapText="1"/>
    </xf>
    <xf numFmtId="0" fontId="15" fillId="6" borderId="7" xfId="0" applyFont="1" applyFill="1" applyBorder="1" applyAlignment="1">
      <alignment horizontal="left"/>
    </xf>
    <xf numFmtId="0" fontId="15" fillId="5" borderId="7" xfId="0" applyFont="1" applyFill="1" applyBorder="1" applyAlignment="1" applyProtection="1">
      <alignment horizontal="left" vertical="center" wrapText="1"/>
      <protection locked="0"/>
    </xf>
    <xf numFmtId="0" fontId="5" fillId="0" borderId="3" xfId="0" applyFont="1" applyBorder="1" applyAlignment="1">
      <alignment horizontal="center" vertical="top" wrapText="1"/>
    </xf>
    <xf numFmtId="0" fontId="5" fillId="0" borderId="2" xfId="0" applyFont="1" applyBorder="1" applyAlignment="1">
      <alignment horizontal="center" vertical="top"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5" fillId="24" borderId="47" xfId="0" applyFont="1" applyFill="1" applyBorder="1" applyAlignment="1">
      <alignment horizontal="center" vertical="center" wrapText="1"/>
    </xf>
    <xf numFmtId="0" fontId="15" fillId="24" borderId="13" xfId="0" applyFont="1" applyFill="1" applyBorder="1" applyAlignment="1">
      <alignment horizontal="center" vertical="center" wrapText="1"/>
    </xf>
    <xf numFmtId="0" fontId="15" fillId="24" borderId="42" xfId="0" applyFont="1" applyFill="1" applyBorder="1" applyAlignment="1">
      <alignment horizontal="center" vertical="center" wrapText="1"/>
    </xf>
    <xf numFmtId="0" fontId="59" fillId="13" borderId="12" xfId="1" applyFont="1" applyFill="1" applyBorder="1" applyAlignment="1">
      <alignment horizontal="left" vertical="center" wrapText="1"/>
    </xf>
    <xf numFmtId="0" fontId="59" fillId="13" borderId="13" xfId="1" applyFont="1" applyFill="1" applyBorder="1" applyAlignment="1">
      <alignment horizontal="left" vertical="center" wrapText="1"/>
    </xf>
    <xf numFmtId="0" fontId="59" fillId="13" borderId="11" xfId="1" applyFont="1" applyFill="1" applyBorder="1" applyAlignment="1">
      <alignment horizontal="left" vertical="center" wrapText="1"/>
    </xf>
    <xf numFmtId="0" fontId="57" fillId="2" borderId="12" xfId="0" applyFont="1" applyFill="1" applyBorder="1" applyAlignment="1">
      <alignment horizontal="left" vertical="center" wrapText="1"/>
    </xf>
    <xf numFmtId="0" fontId="59" fillId="2" borderId="13" xfId="0" applyFont="1" applyFill="1" applyBorder="1" applyAlignment="1">
      <alignment horizontal="left" vertical="center" wrapText="1"/>
    </xf>
    <xf numFmtId="0" fontId="59" fillId="2" borderId="42" xfId="0" applyFont="1" applyFill="1" applyBorder="1" applyAlignment="1">
      <alignment horizontal="left" vertical="center" wrapText="1"/>
    </xf>
    <xf numFmtId="0" fontId="35" fillId="2" borderId="12" xfId="0" applyFont="1" applyFill="1" applyBorder="1" applyAlignment="1">
      <alignment horizontal="left" vertical="center" wrapText="1"/>
    </xf>
    <xf numFmtId="0" fontId="59" fillId="2" borderId="44" xfId="0" applyFont="1" applyFill="1" applyBorder="1" applyAlignment="1">
      <alignment horizontal="left" vertical="center" wrapText="1"/>
    </xf>
    <xf numFmtId="0" fontId="59" fillId="2" borderId="45" xfId="0" applyFont="1" applyFill="1" applyBorder="1" applyAlignment="1">
      <alignment horizontal="left" vertical="center" wrapText="1"/>
    </xf>
    <xf numFmtId="0" fontId="59" fillId="2" borderId="46" xfId="0" applyFont="1" applyFill="1" applyBorder="1" applyAlignment="1">
      <alignment horizontal="left" vertical="center" wrapText="1"/>
    </xf>
    <xf numFmtId="0" fontId="3" fillId="8" borderId="47" xfId="0" applyFont="1" applyFill="1" applyBorder="1" applyAlignment="1">
      <alignment horizontal="center"/>
    </xf>
    <xf numFmtId="0" fontId="3" fillId="8" borderId="13" xfId="0" applyFont="1" applyFill="1" applyBorder="1" applyAlignment="1">
      <alignment horizontal="center"/>
    </xf>
    <xf numFmtId="0" fontId="3" fillId="8" borderId="42" xfId="0" applyFont="1" applyFill="1" applyBorder="1" applyAlignment="1">
      <alignment horizontal="center"/>
    </xf>
    <xf numFmtId="0" fontId="59" fillId="2" borderId="12" xfId="0" applyFont="1" applyFill="1" applyBorder="1" applyAlignment="1">
      <alignment horizontal="left" vertical="center" wrapText="1"/>
    </xf>
    <xf numFmtId="0" fontId="35" fillId="0" borderId="0" xfId="0" applyFont="1" applyAlignment="1">
      <alignment horizontal="left" vertical="center" wrapText="1"/>
    </xf>
    <xf numFmtId="0" fontId="37" fillId="0" borderId="0" xfId="0" applyFont="1" applyAlignment="1">
      <alignment horizontal="left" vertical="center" wrapText="1"/>
    </xf>
    <xf numFmtId="0" fontId="36" fillId="0" borderId="0" xfId="0" applyFont="1" applyAlignment="1">
      <alignment horizontal="justify" vertical="center"/>
    </xf>
    <xf numFmtId="0" fontId="0" fillId="0" borderId="0" xfId="0"/>
    <xf numFmtId="0" fontId="26" fillId="8" borderId="27" xfId="0" applyFont="1" applyFill="1" applyBorder="1" applyAlignment="1">
      <alignment horizontal="center" vertical="center" wrapText="1"/>
    </xf>
    <xf numFmtId="0" fontId="26" fillId="8" borderId="28" xfId="0" applyFont="1" applyFill="1" applyBorder="1" applyAlignment="1">
      <alignment horizontal="center" vertical="center" wrapText="1"/>
    </xf>
    <xf numFmtId="0" fontId="26" fillId="8" borderId="29" xfId="0" applyFont="1" applyFill="1" applyBorder="1" applyAlignment="1">
      <alignment horizontal="center" vertical="center" wrapText="1"/>
    </xf>
    <xf numFmtId="0" fontId="15" fillId="6" borderId="35" xfId="0" applyFont="1" applyFill="1" applyBorder="1" applyAlignment="1">
      <alignment horizontal="left" vertical="center"/>
    </xf>
    <xf numFmtId="0" fontId="15" fillId="6" borderId="36" xfId="0" applyFont="1" applyFill="1" applyBorder="1" applyAlignment="1">
      <alignment horizontal="left" vertical="center"/>
    </xf>
    <xf numFmtId="0" fontId="23" fillId="5" borderId="36" xfId="0" applyFont="1" applyFill="1" applyBorder="1" applyAlignment="1" applyProtection="1">
      <alignment horizontal="left" vertical="center"/>
      <protection locked="0"/>
    </xf>
    <xf numFmtId="0" fontId="23" fillId="5" borderId="37" xfId="0" applyFont="1" applyFill="1" applyBorder="1" applyAlignment="1" applyProtection="1">
      <alignment horizontal="left" vertical="center"/>
      <protection locked="0"/>
    </xf>
    <xf numFmtId="0" fontId="15" fillId="6" borderId="38" xfId="0" applyFont="1" applyFill="1" applyBorder="1" applyAlignment="1">
      <alignment horizontal="left" vertical="center"/>
    </xf>
    <xf numFmtId="0" fontId="15" fillId="6" borderId="7" xfId="0" applyFont="1" applyFill="1" applyBorder="1" applyAlignment="1">
      <alignment horizontal="left" vertical="center"/>
    </xf>
    <xf numFmtId="0" fontId="15" fillId="5" borderId="7" xfId="0" applyFont="1" applyFill="1" applyBorder="1" applyAlignment="1" applyProtection="1">
      <alignment horizontal="left" vertical="center"/>
      <protection locked="0"/>
    </xf>
    <xf numFmtId="0" fontId="15" fillId="5" borderId="39" xfId="0" applyFont="1" applyFill="1" applyBorder="1" applyAlignment="1" applyProtection="1">
      <alignment horizontal="left" vertical="center"/>
      <protection locked="0"/>
    </xf>
    <xf numFmtId="0" fontId="27" fillId="8" borderId="40" xfId="0" applyFont="1" applyFill="1" applyBorder="1" applyAlignment="1">
      <alignment horizontal="center" vertical="center"/>
    </xf>
    <xf numFmtId="0" fontId="27" fillId="8" borderId="14" xfId="0" applyFont="1" applyFill="1" applyBorder="1" applyAlignment="1">
      <alignment horizontal="center" vertical="center"/>
    </xf>
    <xf numFmtId="0" fontId="27" fillId="8" borderId="41" xfId="0" applyFont="1" applyFill="1" applyBorder="1" applyAlignment="1">
      <alignment horizontal="center" vertical="center"/>
    </xf>
    <xf numFmtId="0" fontId="25" fillId="2" borderId="13" xfId="0" applyFont="1" applyFill="1" applyBorder="1" applyAlignment="1">
      <alignment horizontal="left" vertical="center" wrapText="1"/>
    </xf>
    <xf numFmtId="0" fontId="25" fillId="2" borderId="42" xfId="0" applyFont="1" applyFill="1" applyBorder="1" applyAlignment="1">
      <alignment horizontal="left" vertical="center" wrapText="1"/>
    </xf>
    <xf numFmtId="9" fontId="18" fillId="5" borderId="25" xfId="0" applyNumberFormat="1" applyFont="1" applyFill="1" applyBorder="1" applyAlignment="1" applyProtection="1">
      <alignment horizontal="center" vertical="center" wrapText="1"/>
      <protection locked="0"/>
    </xf>
    <xf numFmtId="9" fontId="18" fillId="5" borderId="26" xfId="0" applyNumberFormat="1" applyFont="1" applyFill="1" applyBorder="1" applyAlignment="1" applyProtection="1">
      <alignment horizontal="center" vertical="center" wrapText="1"/>
      <protection locked="0"/>
    </xf>
  </cellXfs>
  <cellStyles count="4">
    <cellStyle name="Normale" xfId="0" builtinId="0"/>
    <cellStyle name="Normale 2" xfId="1" xr:uid="{00000000-0005-0000-0000-000001000000}"/>
    <cellStyle name="Normale 3" xfId="2" xr:uid="{00000000-0005-0000-0000-000002000000}"/>
    <cellStyle name="Normale 3 2" xfId="3" xr:uid="{69B70FDF-BCE9-45F8-BCA5-224568937B8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7891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D6DB5-6618-47E8-8C64-4EA8D2AC514E}">
  <sheetPr>
    <tabColor rgb="FFFF0000"/>
  </sheetPr>
  <dimension ref="A1:AF21"/>
  <sheetViews>
    <sheetView view="pageBreakPreview" topLeftCell="A10" zoomScale="60" zoomScaleNormal="100" workbookViewId="0">
      <selection activeCell="B11" sqref="B11:G11"/>
    </sheetView>
  </sheetViews>
  <sheetFormatPr defaultRowHeight="15" x14ac:dyDescent="0.25"/>
  <cols>
    <col min="1" max="1" width="17.140625" style="115" customWidth="1"/>
    <col min="2" max="2" width="22.85546875" style="86" customWidth="1"/>
    <col min="3" max="3" width="33.7109375" style="86" customWidth="1"/>
    <col min="4" max="4" width="78.7109375" style="86" customWidth="1"/>
    <col min="5" max="5" width="61" style="86" customWidth="1"/>
    <col min="6" max="6" width="48.42578125" customWidth="1"/>
    <col min="7" max="7" width="23.140625" customWidth="1"/>
    <col min="8" max="8" width="26.28515625" customWidth="1"/>
  </cols>
  <sheetData>
    <row r="1" spans="1:32" ht="69" customHeight="1" x14ac:dyDescent="0.25">
      <c r="B1" s="211" t="s">
        <v>0</v>
      </c>
      <c r="C1" s="212"/>
      <c r="D1" s="212"/>
      <c r="E1" s="212"/>
      <c r="F1" s="212"/>
    </row>
    <row r="2" spans="1:32" s="122" customFormat="1" ht="25.5" x14ac:dyDescent="0.25">
      <c r="B2" s="110" t="s">
        <v>1</v>
      </c>
      <c r="C2" s="110" t="s">
        <v>2</v>
      </c>
      <c r="D2" s="110" t="s">
        <v>3</v>
      </c>
      <c r="E2" s="110" t="s">
        <v>4</v>
      </c>
      <c r="F2" s="110" t="s">
        <v>5</v>
      </c>
      <c r="G2" s="110" t="s">
        <v>6</v>
      </c>
      <c r="H2" s="123" t="s">
        <v>7</v>
      </c>
      <c r="I2"/>
      <c r="J2"/>
      <c r="K2"/>
      <c r="L2"/>
      <c r="M2"/>
      <c r="N2"/>
      <c r="O2"/>
      <c r="P2"/>
      <c r="Q2"/>
      <c r="R2"/>
      <c r="S2"/>
      <c r="T2"/>
      <c r="U2"/>
      <c r="V2"/>
      <c r="W2"/>
      <c r="X2"/>
      <c r="Y2"/>
      <c r="Z2"/>
      <c r="AA2"/>
      <c r="AB2"/>
      <c r="AC2"/>
      <c r="AD2"/>
      <c r="AE2"/>
      <c r="AF2"/>
    </row>
    <row r="3" spans="1:32" ht="195" x14ac:dyDescent="0.25">
      <c r="A3" s="91" t="s">
        <v>8</v>
      </c>
      <c r="B3" s="116" t="s">
        <v>9</v>
      </c>
      <c r="C3" s="117" t="s">
        <v>10</v>
      </c>
      <c r="D3" s="118" t="s">
        <v>11</v>
      </c>
      <c r="E3" s="119" t="s">
        <v>184</v>
      </c>
      <c r="F3" s="119" t="s">
        <v>12</v>
      </c>
      <c r="G3" s="120" t="s">
        <v>13</v>
      </c>
      <c r="H3" s="121" t="s">
        <v>14</v>
      </c>
    </row>
    <row r="4" spans="1:32" ht="58.5" customHeight="1" x14ac:dyDescent="0.25">
      <c r="A4" s="87"/>
      <c r="B4" s="213" t="s">
        <v>15</v>
      </c>
      <c r="C4" s="214"/>
      <c r="D4" s="214"/>
      <c r="E4" s="214"/>
      <c r="F4" s="214"/>
      <c r="G4" s="215"/>
      <c r="H4" s="87"/>
    </row>
    <row r="5" spans="1:32" ht="172.5" customHeight="1" x14ac:dyDescent="0.25">
      <c r="A5" s="87"/>
      <c r="B5" s="216" t="s">
        <v>185</v>
      </c>
      <c r="C5" s="217"/>
      <c r="D5" s="217"/>
      <c r="E5" s="217"/>
      <c r="F5" s="217"/>
      <c r="G5" s="218"/>
      <c r="H5" s="87"/>
    </row>
    <row r="6" spans="1:32" ht="255" x14ac:dyDescent="0.25">
      <c r="A6" s="91" t="s">
        <v>16</v>
      </c>
      <c r="B6" s="98" t="s">
        <v>17</v>
      </c>
      <c r="C6" s="99" t="s">
        <v>18</v>
      </c>
      <c r="D6" s="100" t="s">
        <v>19</v>
      </c>
      <c r="E6" s="100" t="s">
        <v>20</v>
      </c>
      <c r="F6" s="101" t="s">
        <v>21</v>
      </c>
      <c r="G6" s="88" t="s">
        <v>22</v>
      </c>
      <c r="H6" s="95" t="s">
        <v>23</v>
      </c>
    </row>
    <row r="7" spans="1:32" ht="45" x14ac:dyDescent="0.25">
      <c r="A7" s="92" t="s">
        <v>24</v>
      </c>
      <c r="B7" s="104" t="s">
        <v>1</v>
      </c>
      <c r="C7" s="105" t="s">
        <v>2</v>
      </c>
      <c r="D7" s="104" t="s">
        <v>25</v>
      </c>
      <c r="E7" s="104" t="s">
        <v>4</v>
      </c>
      <c r="F7" s="102" t="s">
        <v>26</v>
      </c>
      <c r="G7" s="94"/>
      <c r="H7" s="93"/>
    </row>
    <row r="8" spans="1:32" ht="43.5" customHeight="1" x14ac:dyDescent="0.25">
      <c r="B8" s="219" t="s">
        <v>27</v>
      </c>
      <c r="C8" s="219"/>
      <c r="D8" s="219"/>
      <c r="E8" s="219"/>
    </row>
    <row r="9" spans="1:32" ht="25.5" x14ac:dyDescent="0.25">
      <c r="A9"/>
      <c r="B9" s="109" t="s">
        <v>1</v>
      </c>
      <c r="C9" s="109" t="s">
        <v>2</v>
      </c>
      <c r="D9" s="109" t="s">
        <v>3</v>
      </c>
      <c r="E9" s="109" t="s">
        <v>4</v>
      </c>
      <c r="F9" s="109" t="s">
        <v>5</v>
      </c>
      <c r="G9" s="109" t="s">
        <v>6</v>
      </c>
      <c r="H9" s="108" t="s">
        <v>7</v>
      </c>
    </row>
    <row r="10" spans="1:32" ht="165" x14ac:dyDescent="0.25">
      <c r="A10" s="91" t="s">
        <v>8</v>
      </c>
      <c r="B10" s="96" t="s">
        <v>9</v>
      </c>
      <c r="C10" s="96" t="s">
        <v>10</v>
      </c>
      <c r="D10" s="97" t="s">
        <v>186</v>
      </c>
      <c r="E10" s="97" t="s">
        <v>187</v>
      </c>
      <c r="F10" s="96" t="s">
        <v>188</v>
      </c>
      <c r="G10" s="90" t="s">
        <v>13</v>
      </c>
      <c r="H10" s="89" t="s">
        <v>28</v>
      </c>
    </row>
    <row r="11" spans="1:32" ht="248.45" customHeight="1" x14ac:dyDescent="0.25">
      <c r="A11"/>
      <c r="B11" s="220" t="s">
        <v>189</v>
      </c>
      <c r="C11" s="221"/>
      <c r="D11" s="221"/>
      <c r="E11" s="221"/>
      <c r="F11" s="221"/>
      <c r="G11" s="222"/>
    </row>
    <row r="12" spans="1:32" ht="255" x14ac:dyDescent="0.25">
      <c r="A12" s="107" t="s">
        <v>16</v>
      </c>
      <c r="B12" s="98" t="s">
        <v>17</v>
      </c>
      <c r="C12" s="99" t="s">
        <v>18</v>
      </c>
      <c r="D12" s="111" t="s">
        <v>29</v>
      </c>
      <c r="E12" s="111" t="s">
        <v>30</v>
      </c>
      <c r="F12" s="101" t="s">
        <v>31</v>
      </c>
      <c r="G12" s="88" t="s">
        <v>22</v>
      </c>
      <c r="H12" s="95" t="s">
        <v>32</v>
      </c>
    </row>
    <row r="13" spans="1:32" ht="92.25" customHeight="1" x14ac:dyDescent="0.25">
      <c r="A13" s="106" t="s">
        <v>24</v>
      </c>
      <c r="B13" s="102" t="s">
        <v>1</v>
      </c>
      <c r="C13" s="103" t="s">
        <v>33</v>
      </c>
      <c r="D13" s="102" t="s">
        <v>34</v>
      </c>
      <c r="E13" s="112" t="s">
        <v>4</v>
      </c>
      <c r="F13" s="113" t="s">
        <v>26</v>
      </c>
      <c r="G13" s="87"/>
      <c r="H13" s="87"/>
    </row>
    <row r="16" spans="1:32" ht="409.5" customHeight="1" x14ac:dyDescent="0.25"/>
    <row r="20" ht="53.25" customHeight="1" x14ac:dyDescent="0.25"/>
    <row r="21" ht="149.25" customHeight="1" x14ac:dyDescent="0.25"/>
  </sheetData>
  <sheetProtection algorithmName="SHA-512" hashValue="N58kxV99XoLkk/VHK4QmyfI6JOYynJO7sQh6BwAooGQsFsXf8Ih0zQZF94+1WIy+OMHjZBWnEbDfKXbMX8XD/Q==" saltValue="Y3WZ9m2kwYRAbAeP5PhYMQ==" spinCount="100000" sheet="1" objects="1" scenarios="1"/>
  <mergeCells count="5">
    <mergeCell ref="B1:F1"/>
    <mergeCell ref="B4:G4"/>
    <mergeCell ref="B5:G5"/>
    <mergeCell ref="B8:E8"/>
    <mergeCell ref="B11:G11"/>
  </mergeCells>
  <pageMargins left="0.19685039370078741" right="0.19685039370078741" top="0.74803149606299213" bottom="0.55118110236220474" header="0.31496062992125984" footer="0.31496062992125984"/>
  <pageSetup paperSize="9" scale="46" orientation="landscape" r:id="rId1"/>
  <rowBreaks count="1" manualBreakCount="1">
    <brk id="7"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19"/>
  <sheetViews>
    <sheetView tabSelected="1" view="pageBreakPreview" zoomScale="85" zoomScaleNormal="85" zoomScaleSheetLayoutView="85" workbookViewId="0">
      <selection activeCell="F12" sqref="F12:G12"/>
    </sheetView>
  </sheetViews>
  <sheetFormatPr defaultColWidth="12.85546875" defaultRowHeight="15" x14ac:dyDescent="0.25"/>
  <cols>
    <col min="1" max="1" width="9.42578125" style="128" customWidth="1"/>
    <col min="2" max="2" width="30.5703125" style="128" customWidth="1"/>
    <col min="3" max="3" width="13.140625" style="128" customWidth="1"/>
    <col min="4" max="4" width="18.5703125" style="128" customWidth="1"/>
    <col min="5" max="5" width="15.5703125" style="128" customWidth="1"/>
    <col min="6" max="6" width="15.42578125" style="128" customWidth="1"/>
    <col min="7" max="7" width="18.7109375" style="128" customWidth="1"/>
    <col min="8" max="8" width="16" style="128" bestFit="1" customWidth="1"/>
    <col min="9" max="9" width="12.85546875" style="128" customWidth="1"/>
    <col min="10" max="10" width="17.42578125" style="128" customWidth="1"/>
    <col min="11" max="11" width="12.5703125" style="128" customWidth="1"/>
    <col min="12" max="12" width="17.42578125" style="128" customWidth="1"/>
    <col min="13" max="13" width="17.140625" style="128" customWidth="1"/>
    <col min="14" max="14" width="15.140625" style="128" customWidth="1"/>
    <col min="15" max="15" width="15" style="128" customWidth="1"/>
    <col min="16" max="16" width="2.140625" style="128" customWidth="1"/>
    <col min="17" max="17" width="11.7109375" style="128" customWidth="1"/>
    <col min="18" max="18" width="11.85546875" style="128" customWidth="1"/>
    <col min="19" max="19" width="16.85546875" style="128" bestFit="1" customWidth="1"/>
    <col min="20" max="20" width="30.28515625" style="128" customWidth="1"/>
    <col min="21" max="16384" width="12.85546875" style="128"/>
  </cols>
  <sheetData>
    <row r="1" spans="1:20" ht="15" customHeight="1" x14ac:dyDescent="0.25">
      <c r="A1" s="127"/>
      <c r="B1" s="192" t="s">
        <v>35</v>
      </c>
      <c r="C1" s="193"/>
      <c r="D1" s="193"/>
      <c r="E1" s="193"/>
      <c r="F1" s="193"/>
      <c r="G1" s="193"/>
      <c r="H1" s="193"/>
      <c r="I1" s="193"/>
      <c r="J1" s="193"/>
      <c r="K1" s="193"/>
      <c r="L1" s="193"/>
      <c r="M1" s="193"/>
      <c r="N1" s="193"/>
      <c r="O1" s="193"/>
      <c r="P1" s="193"/>
      <c r="Q1" s="193"/>
      <c r="R1" s="193"/>
      <c r="S1" s="193"/>
      <c r="T1" s="194"/>
    </row>
    <row r="2" spans="1:20" ht="15" customHeight="1" x14ac:dyDescent="0.25">
      <c r="A2" s="127"/>
      <c r="B2" s="195" t="s">
        <v>36</v>
      </c>
      <c r="C2" s="196"/>
      <c r="D2" s="196"/>
      <c r="E2" s="196"/>
      <c r="F2" s="196"/>
      <c r="G2" s="196"/>
      <c r="H2" s="196"/>
      <c r="I2" s="196"/>
      <c r="J2" s="196"/>
      <c r="K2" s="196"/>
      <c r="L2" s="196"/>
      <c r="M2" s="196"/>
      <c r="N2" s="196"/>
      <c r="O2" s="196"/>
      <c r="P2" s="196"/>
      <c r="Q2" s="196"/>
      <c r="R2" s="196"/>
      <c r="S2" s="196"/>
      <c r="T2" s="197"/>
    </row>
    <row r="3" spans="1:20" ht="22.5" customHeight="1" x14ac:dyDescent="0.25">
      <c r="A3" s="127"/>
      <c r="B3" s="206" t="s">
        <v>37</v>
      </c>
      <c r="C3" s="206"/>
      <c r="D3" s="208" t="s">
        <v>190</v>
      </c>
      <c r="E3" s="208"/>
      <c r="F3" s="208"/>
      <c r="G3" s="208"/>
      <c r="H3" s="208"/>
      <c r="I3" s="208"/>
      <c r="J3" s="208"/>
      <c r="K3" s="208"/>
      <c r="L3" s="208"/>
      <c r="M3" s="208"/>
      <c r="N3" s="208"/>
      <c r="O3" s="208"/>
      <c r="P3" s="208"/>
      <c r="Q3" s="208"/>
      <c r="R3" s="208"/>
      <c r="S3" s="208"/>
      <c r="T3" s="208"/>
    </row>
    <row r="4" spans="1:20" ht="24" customHeight="1" x14ac:dyDescent="0.25">
      <c r="A4" s="127"/>
      <c r="B4" s="206" t="s">
        <v>38</v>
      </c>
      <c r="C4" s="206"/>
      <c r="D4" s="188" t="s">
        <v>191</v>
      </c>
      <c r="E4" s="189"/>
      <c r="F4" s="189"/>
      <c r="G4" s="190"/>
      <c r="H4" s="129" t="s">
        <v>39</v>
      </c>
      <c r="I4" s="188" t="s">
        <v>192</v>
      </c>
      <c r="J4" s="189"/>
      <c r="K4" s="189"/>
      <c r="L4" s="189"/>
      <c r="M4" s="189"/>
      <c r="N4" s="189"/>
      <c r="O4" s="189"/>
      <c r="P4" s="189"/>
      <c r="Q4" s="189"/>
      <c r="R4" s="189"/>
      <c r="S4" s="189"/>
      <c r="T4" s="191"/>
    </row>
    <row r="5" spans="1:20" ht="24.75" customHeight="1" x14ac:dyDescent="0.25">
      <c r="A5" s="127"/>
      <c r="B5" s="207" t="s">
        <v>40</v>
      </c>
      <c r="C5" s="207"/>
      <c r="D5" s="208" t="s">
        <v>204</v>
      </c>
      <c r="E5" s="208"/>
      <c r="F5" s="208"/>
      <c r="G5" s="208"/>
      <c r="H5" s="208"/>
      <c r="I5" s="208"/>
      <c r="J5" s="208"/>
      <c r="K5" s="208"/>
      <c r="L5" s="208"/>
      <c r="M5" s="208"/>
      <c r="N5" s="208"/>
      <c r="O5" s="208"/>
      <c r="P5" s="208"/>
      <c r="Q5" s="208"/>
      <c r="R5" s="208"/>
      <c r="S5" s="208"/>
      <c r="T5" s="208"/>
    </row>
    <row r="6" spans="1:20" ht="24.75" customHeight="1" x14ac:dyDescent="0.25">
      <c r="A6" s="127"/>
      <c r="B6" s="207" t="s">
        <v>41</v>
      </c>
      <c r="C6" s="207"/>
      <c r="D6" s="208" t="s">
        <v>193</v>
      </c>
      <c r="E6" s="208"/>
      <c r="F6" s="208"/>
      <c r="G6" s="208"/>
      <c r="H6" s="208"/>
      <c r="I6" s="208"/>
      <c r="J6" s="208"/>
      <c r="K6" s="208"/>
      <c r="L6" s="208"/>
      <c r="M6" s="208"/>
      <c r="N6" s="208"/>
      <c r="O6" s="208"/>
      <c r="P6" s="208"/>
      <c r="Q6" s="208"/>
      <c r="R6" s="208"/>
      <c r="S6" s="208"/>
      <c r="T6" s="208"/>
    </row>
    <row r="7" spans="1:20" ht="105" x14ac:dyDescent="0.25">
      <c r="A7" s="46" t="s">
        <v>42</v>
      </c>
      <c r="B7" s="45" t="s">
        <v>43</v>
      </c>
      <c r="C7" s="29" t="s">
        <v>44</v>
      </c>
      <c r="D7" s="183" t="s">
        <v>45</v>
      </c>
      <c r="E7" s="184"/>
      <c r="F7" s="183" t="s">
        <v>46</v>
      </c>
      <c r="G7" s="184"/>
      <c r="H7" s="29" t="s">
        <v>47</v>
      </c>
      <c r="I7" s="29" t="s">
        <v>48</v>
      </c>
      <c r="J7" s="29" t="s">
        <v>49</v>
      </c>
      <c r="K7" s="29" t="s">
        <v>48</v>
      </c>
      <c r="L7" s="29" t="s">
        <v>50</v>
      </c>
      <c r="M7" s="29" t="s">
        <v>51</v>
      </c>
      <c r="N7" s="29" t="s">
        <v>52</v>
      </c>
      <c r="O7" s="29" t="s">
        <v>53</v>
      </c>
      <c r="P7" s="204"/>
      <c r="Q7" s="29" t="s">
        <v>54</v>
      </c>
      <c r="R7" s="29" t="s">
        <v>55</v>
      </c>
      <c r="S7" s="29" t="s">
        <v>56</v>
      </c>
      <c r="T7" s="30" t="s">
        <v>57</v>
      </c>
    </row>
    <row r="8" spans="1:20" ht="322.5" customHeight="1" x14ac:dyDescent="0.25">
      <c r="A8" s="171" t="s">
        <v>8</v>
      </c>
      <c r="B8" s="169" t="s">
        <v>197</v>
      </c>
      <c r="C8" s="166">
        <v>0.2</v>
      </c>
      <c r="D8" s="187" t="s">
        <v>207</v>
      </c>
      <c r="E8" s="182"/>
      <c r="F8" s="176" t="s">
        <v>198</v>
      </c>
      <c r="G8" s="177"/>
      <c r="H8" s="142"/>
      <c r="I8" s="145"/>
      <c r="J8" s="143"/>
      <c r="K8" s="145"/>
      <c r="L8" s="143"/>
      <c r="M8" s="145"/>
      <c r="N8" s="145"/>
      <c r="O8" s="36" t="str">
        <f t="shared" ref="O8:O13" si="0">IF(N8&gt;0,IF(AND(N8&gt;=0,N8&lt;61),1,IF(AND(N8&gt;=61,N8&lt;81),2,IF(AND(N8&gt;=81,N8&lt;91),3,IF(AND(N8&gt;=91,N8&lt;=100),4)))),"")</f>
        <v/>
      </c>
      <c r="P8" s="204"/>
      <c r="Q8" s="28"/>
      <c r="R8" s="28"/>
      <c r="S8" s="57">
        <f t="shared" ref="S8:S13" si="1">C8*R8/100</f>
        <v>0</v>
      </c>
      <c r="T8" s="146"/>
    </row>
    <row r="9" spans="1:20" ht="248.25" customHeight="1" x14ac:dyDescent="0.25">
      <c r="A9" s="171" t="s">
        <v>16</v>
      </c>
      <c r="B9" s="170" t="s">
        <v>199</v>
      </c>
      <c r="C9" s="166">
        <v>0.2</v>
      </c>
      <c r="D9" s="178" t="s">
        <v>200</v>
      </c>
      <c r="E9" s="179"/>
      <c r="F9" s="176">
        <v>1</v>
      </c>
      <c r="G9" s="177"/>
      <c r="H9" s="144"/>
      <c r="I9" s="145"/>
      <c r="J9" s="143"/>
      <c r="K9" s="145"/>
      <c r="L9" s="143"/>
      <c r="M9" s="145"/>
      <c r="N9" s="145"/>
      <c r="O9" s="36" t="str">
        <f t="shared" si="0"/>
        <v/>
      </c>
      <c r="P9" s="204"/>
      <c r="Q9" s="28"/>
      <c r="R9" s="28"/>
      <c r="S9" s="57">
        <f t="shared" si="1"/>
        <v>0</v>
      </c>
      <c r="T9" s="146"/>
    </row>
    <row r="10" spans="1:20" ht="165.75" customHeight="1" x14ac:dyDescent="0.25">
      <c r="A10" s="171" t="s">
        <v>205</v>
      </c>
      <c r="B10" s="170" t="s">
        <v>201</v>
      </c>
      <c r="C10" s="166">
        <v>0.2</v>
      </c>
      <c r="D10" s="178" t="s">
        <v>202</v>
      </c>
      <c r="E10" s="179"/>
      <c r="F10" s="176" t="s">
        <v>203</v>
      </c>
      <c r="G10" s="177"/>
      <c r="H10" s="144"/>
      <c r="I10" s="145"/>
      <c r="J10" s="143"/>
      <c r="K10" s="145"/>
      <c r="L10" s="143"/>
      <c r="M10" s="145"/>
      <c r="N10" s="145"/>
      <c r="O10" s="36" t="str">
        <f t="shared" si="0"/>
        <v/>
      </c>
      <c r="P10" s="204"/>
      <c r="Q10" s="28"/>
      <c r="R10" s="28"/>
      <c r="S10" s="57">
        <f t="shared" si="1"/>
        <v>0</v>
      </c>
      <c r="T10" s="146"/>
    </row>
    <row r="11" spans="1:20" ht="216.6" hidden="1" customHeight="1" x14ac:dyDescent="0.25">
      <c r="A11" s="171"/>
      <c r="B11" s="170"/>
      <c r="C11" s="166"/>
      <c r="D11" s="173"/>
      <c r="E11" s="172"/>
      <c r="F11" s="174"/>
      <c r="G11" s="175"/>
      <c r="H11" s="144"/>
      <c r="I11" s="145"/>
      <c r="J11" s="143"/>
      <c r="K11" s="145"/>
      <c r="L11" s="143"/>
      <c r="M11" s="145"/>
      <c r="N11" s="145"/>
      <c r="O11" s="36"/>
      <c r="P11" s="204"/>
      <c r="Q11" s="28"/>
      <c r="R11" s="28"/>
      <c r="S11" s="57"/>
      <c r="T11" s="146"/>
    </row>
    <row r="12" spans="1:20" ht="117" customHeight="1" x14ac:dyDescent="0.25">
      <c r="A12" s="171" t="s">
        <v>206</v>
      </c>
      <c r="B12" s="167" t="s">
        <v>194</v>
      </c>
      <c r="C12" s="168">
        <v>0.2</v>
      </c>
      <c r="D12" s="185" t="s">
        <v>195</v>
      </c>
      <c r="E12" s="186"/>
      <c r="F12" s="300" t="s">
        <v>196</v>
      </c>
      <c r="G12" s="301"/>
      <c r="H12" s="144"/>
      <c r="I12" s="145"/>
      <c r="J12" s="143"/>
      <c r="K12" s="145"/>
      <c r="L12" s="143"/>
      <c r="M12" s="145"/>
      <c r="N12" s="145"/>
      <c r="O12" s="36" t="str">
        <f t="shared" si="0"/>
        <v/>
      </c>
      <c r="P12" s="204"/>
      <c r="Q12" s="28"/>
      <c r="R12" s="28"/>
      <c r="S12" s="57">
        <f t="shared" si="1"/>
        <v>0</v>
      </c>
      <c r="T12" s="146"/>
    </row>
    <row r="13" spans="1:20" ht="225.75" customHeight="1" x14ac:dyDescent="0.25">
      <c r="A13" s="171" t="s">
        <v>208</v>
      </c>
      <c r="B13" s="170" t="s">
        <v>209</v>
      </c>
      <c r="C13" s="166">
        <v>0.2</v>
      </c>
      <c r="D13" s="181" t="s">
        <v>211</v>
      </c>
      <c r="E13" s="182"/>
      <c r="F13" s="209" t="s">
        <v>210</v>
      </c>
      <c r="G13" s="210"/>
      <c r="H13" s="142"/>
      <c r="I13" s="145"/>
      <c r="J13" s="143"/>
      <c r="K13" s="145"/>
      <c r="L13" s="143"/>
      <c r="M13" s="145"/>
      <c r="N13" s="145"/>
      <c r="O13" s="36" t="str">
        <f t="shared" si="0"/>
        <v/>
      </c>
      <c r="P13" s="205"/>
      <c r="Q13" s="28"/>
      <c r="R13" s="28"/>
      <c r="S13" s="57">
        <f t="shared" si="1"/>
        <v>0</v>
      </c>
      <c r="T13" s="146"/>
    </row>
    <row r="14" spans="1:20" ht="42.75" x14ac:dyDescent="0.25">
      <c r="A14" s="127"/>
      <c r="B14" s="130"/>
      <c r="C14" s="131">
        <f>SUM(C8:C13)</f>
        <v>1</v>
      </c>
      <c r="D14" s="132"/>
      <c r="E14" s="132"/>
      <c r="F14" s="132"/>
      <c r="G14" s="132"/>
      <c r="H14" s="132"/>
      <c r="I14" s="132"/>
      <c r="J14" s="132"/>
      <c r="K14" s="132"/>
      <c r="L14" s="132"/>
      <c r="M14" s="132"/>
      <c r="N14" s="132"/>
      <c r="O14" s="132"/>
      <c r="P14" s="132"/>
      <c r="Q14" s="132"/>
      <c r="R14" s="132"/>
      <c r="S14" s="58">
        <f>SUM(S8:S13)</f>
        <v>0</v>
      </c>
      <c r="T14" s="58" t="s">
        <v>58</v>
      </c>
    </row>
    <row r="15" spans="1:20" ht="15.75" x14ac:dyDescent="0.25">
      <c r="A15" s="127"/>
      <c r="B15" s="133" t="s">
        <v>59</v>
      </c>
      <c r="C15" s="132"/>
      <c r="D15" s="132"/>
      <c r="E15" s="132"/>
      <c r="F15" s="132"/>
      <c r="G15" s="132"/>
      <c r="H15" s="132"/>
      <c r="I15" s="132"/>
      <c r="J15" s="132"/>
      <c r="K15" s="132"/>
      <c r="L15" s="132"/>
      <c r="M15" s="132"/>
      <c r="N15" s="132"/>
      <c r="O15" s="132"/>
      <c r="P15" s="132"/>
      <c r="Q15" s="132"/>
      <c r="R15" s="132"/>
      <c r="S15" s="132"/>
    </row>
    <row r="16" spans="1:20" ht="15" customHeight="1" x14ac:dyDescent="0.25">
      <c r="A16" s="127"/>
      <c r="B16" s="134" t="s">
        <v>60</v>
      </c>
      <c r="C16" s="135" t="s">
        <v>61</v>
      </c>
      <c r="D16" s="136" t="s">
        <v>62</v>
      </c>
      <c r="E16" s="137" t="s">
        <v>63</v>
      </c>
      <c r="F16" s="138" t="s">
        <v>64</v>
      </c>
      <c r="G16" s="198"/>
      <c r="H16" s="132"/>
      <c r="I16" s="132"/>
      <c r="J16" s="55"/>
      <c r="K16" s="55"/>
      <c r="L16" s="55"/>
      <c r="M16" s="55"/>
      <c r="N16" s="55"/>
      <c r="O16" s="55"/>
      <c r="P16" s="55"/>
      <c r="Q16" s="132"/>
      <c r="R16" s="132"/>
      <c r="S16" s="132"/>
      <c r="T16" s="127"/>
    </row>
    <row r="17" spans="1:20" ht="39.6" customHeight="1" x14ac:dyDescent="0.25">
      <c r="A17" s="127"/>
      <c r="B17" s="139" t="s">
        <v>65</v>
      </c>
      <c r="C17" s="32" t="s">
        <v>66</v>
      </c>
      <c r="D17" s="31" t="s">
        <v>67</v>
      </c>
      <c r="E17" s="33" t="s">
        <v>68</v>
      </c>
      <c r="F17" s="34" t="s">
        <v>69</v>
      </c>
      <c r="G17" s="199"/>
      <c r="H17" s="202" t="s">
        <v>70</v>
      </c>
      <c r="I17" s="203"/>
      <c r="J17" s="200" t="s">
        <v>71</v>
      </c>
      <c r="K17" s="201"/>
      <c r="L17" s="201"/>
      <c r="M17" s="201"/>
      <c r="N17" s="201"/>
      <c r="O17" s="201"/>
      <c r="P17" s="55"/>
      <c r="Q17" s="132"/>
      <c r="R17" s="132"/>
      <c r="S17" s="132"/>
      <c r="T17" s="127"/>
    </row>
    <row r="18" spans="1:20" ht="62.25" customHeight="1" x14ac:dyDescent="0.25">
      <c r="A18" s="127"/>
      <c r="B18" s="140" t="s">
        <v>72</v>
      </c>
      <c r="C18" s="141" t="s">
        <v>73</v>
      </c>
      <c r="D18" s="141" t="s">
        <v>74</v>
      </c>
      <c r="E18" s="141" t="s">
        <v>75</v>
      </c>
      <c r="F18" s="141" t="s">
        <v>76</v>
      </c>
      <c r="G18" s="199"/>
      <c r="H18" s="132"/>
      <c r="I18" s="132"/>
      <c r="J18" s="56"/>
      <c r="K18" s="56"/>
      <c r="L18" s="56"/>
      <c r="M18" s="56"/>
      <c r="N18" s="56"/>
      <c r="O18" s="56"/>
      <c r="P18" s="56"/>
      <c r="Q18" s="132"/>
      <c r="R18" s="132"/>
      <c r="S18" s="132"/>
      <c r="T18" s="127"/>
    </row>
    <row r="19" spans="1:20" ht="42.75" customHeight="1" x14ac:dyDescent="0.25">
      <c r="B19" s="180" t="s">
        <v>77</v>
      </c>
      <c r="C19" s="180"/>
      <c r="D19" s="180"/>
      <c r="E19" s="180"/>
      <c r="F19" s="180"/>
    </row>
  </sheetData>
  <sheetProtection algorithmName="SHA-512" hashValue="T0/PhjcS0eNudQ0ioLQTumxNXdLsBKqubJHfa+yogVD0XEaZIPcmr8VcfBtkEkpRQPh8a3kufGV0E2ghd32PkA==" saltValue="Pg/1swdZpeLPxm4AlmzfxQ==" spinCount="100000" sheet="1" formatCells="0" formatColumns="0" formatRows="0" insertRows="0" deleteRows="0"/>
  <mergeCells count="28">
    <mergeCell ref="D4:G4"/>
    <mergeCell ref="I4:T4"/>
    <mergeCell ref="B1:T1"/>
    <mergeCell ref="B2:T2"/>
    <mergeCell ref="G16:G18"/>
    <mergeCell ref="J17:O17"/>
    <mergeCell ref="H17:I17"/>
    <mergeCell ref="P7:P13"/>
    <mergeCell ref="B3:C3"/>
    <mergeCell ref="B4:C4"/>
    <mergeCell ref="B5:C5"/>
    <mergeCell ref="B6:C6"/>
    <mergeCell ref="D3:T3"/>
    <mergeCell ref="D5:T5"/>
    <mergeCell ref="D6:T6"/>
    <mergeCell ref="F13:G13"/>
    <mergeCell ref="F10:G10"/>
    <mergeCell ref="D10:E10"/>
    <mergeCell ref="B19:F19"/>
    <mergeCell ref="D13:E13"/>
    <mergeCell ref="F7:G7"/>
    <mergeCell ref="F12:G12"/>
    <mergeCell ref="D7:E7"/>
    <mergeCell ref="D12:E12"/>
    <mergeCell ref="F8:G8"/>
    <mergeCell ref="D8:E8"/>
    <mergeCell ref="F9:G9"/>
    <mergeCell ref="D9:E9"/>
  </mergeCells>
  <phoneticPr fontId="8" type="noConversion"/>
  <dataValidations count="1">
    <dataValidation type="list" allowBlank="1" showInputMessage="1" showErrorMessage="1" sqref="I8:I13 K8:K13 M8:M13"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45"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8"/>
  <sheetViews>
    <sheetView zoomScaleNormal="100" zoomScaleSheetLayoutView="100" workbookViewId="0">
      <selection activeCell="D5" sqref="D5:L5"/>
    </sheetView>
  </sheetViews>
  <sheetFormatPr defaultColWidth="9.140625" defaultRowHeight="11.25" x14ac:dyDescent="0.2"/>
  <cols>
    <col min="1" max="1" width="5.42578125" style="60" customWidth="1"/>
    <col min="2" max="2" width="27" style="2" customWidth="1"/>
    <col min="3" max="4" width="8.42578125" style="2" customWidth="1"/>
    <col min="5" max="5" width="15" style="65" customWidth="1"/>
    <col min="6" max="6" width="25.85546875" style="65" customWidth="1"/>
    <col min="7" max="7" width="10.85546875" style="2" customWidth="1"/>
    <col min="8" max="8" width="2" style="2" bestFit="1" customWidth="1"/>
    <col min="9" max="9" width="11.5703125" style="2" customWidth="1"/>
    <col min="10" max="10" width="10.5703125" style="2" customWidth="1"/>
    <col min="11" max="11" width="26" style="10" customWidth="1"/>
    <col min="12" max="12" width="30.85546875" style="10" customWidth="1"/>
    <col min="13" max="16384" width="9.140625" style="2"/>
  </cols>
  <sheetData>
    <row r="1" spans="1:12" s="1" customFormat="1" ht="36.75" customHeight="1" x14ac:dyDescent="0.25">
      <c r="A1" s="254" t="s">
        <v>78</v>
      </c>
      <c r="B1" s="255"/>
      <c r="C1" s="255"/>
      <c r="D1" s="255"/>
      <c r="E1" s="255"/>
      <c r="F1" s="255"/>
      <c r="G1" s="255"/>
      <c r="H1" s="255"/>
      <c r="I1" s="255"/>
      <c r="J1" s="255"/>
      <c r="K1" s="255"/>
      <c r="L1" s="35"/>
    </row>
    <row r="2" spans="1:12" s="1" customFormat="1" ht="25.5" customHeight="1" x14ac:dyDescent="0.2">
      <c r="A2" s="256" t="s">
        <v>79</v>
      </c>
      <c r="B2" s="256"/>
      <c r="C2" s="256"/>
      <c r="D2" s="256"/>
      <c r="E2" s="256"/>
      <c r="F2" s="256"/>
      <c r="G2" s="256"/>
      <c r="H2" s="256"/>
      <c r="I2" s="256"/>
      <c r="J2" s="256"/>
      <c r="K2" s="256"/>
      <c r="L2" s="67"/>
    </row>
    <row r="3" spans="1:12" s="1" customFormat="1" ht="12.75" x14ac:dyDescent="0.2">
      <c r="A3" s="59"/>
      <c r="B3" s="12"/>
      <c r="C3" s="12"/>
      <c r="D3" s="12"/>
      <c r="E3" s="61"/>
      <c r="F3" s="61"/>
      <c r="G3" s="12"/>
      <c r="H3" s="12"/>
      <c r="I3" s="12"/>
      <c r="J3" s="12"/>
      <c r="K3" s="13"/>
      <c r="L3" s="11"/>
    </row>
    <row r="4" spans="1:12" s="1" customFormat="1" ht="15" x14ac:dyDescent="0.25">
      <c r="A4" s="257" t="s">
        <v>37</v>
      </c>
      <c r="B4" s="257"/>
      <c r="C4" s="257"/>
      <c r="D4" s="258" t="s">
        <v>190</v>
      </c>
      <c r="E4" s="258"/>
      <c r="F4" s="258"/>
      <c r="G4" s="258"/>
      <c r="H4" s="258"/>
      <c r="I4" s="258"/>
      <c r="J4" s="258"/>
      <c r="K4" s="258"/>
      <c r="L4" s="258"/>
    </row>
    <row r="5" spans="1:12" s="1" customFormat="1" ht="15" x14ac:dyDescent="0.25">
      <c r="A5" s="257" t="s">
        <v>80</v>
      </c>
      <c r="B5" s="257"/>
      <c r="C5" s="257"/>
      <c r="D5" s="258" t="s">
        <v>204</v>
      </c>
      <c r="E5" s="258"/>
      <c r="F5" s="258"/>
      <c r="G5" s="258"/>
      <c r="H5" s="258"/>
      <c r="I5" s="258"/>
      <c r="J5" s="258"/>
      <c r="K5" s="258"/>
      <c r="L5" s="258"/>
    </row>
    <row r="6" spans="1:12" s="1" customFormat="1" ht="15" x14ac:dyDescent="0.25">
      <c r="A6" s="257" t="s">
        <v>81</v>
      </c>
      <c r="B6" s="257"/>
      <c r="C6" s="257"/>
      <c r="D6" s="258" t="s">
        <v>191</v>
      </c>
      <c r="E6" s="258"/>
      <c r="F6" s="258"/>
      <c r="G6" s="258"/>
      <c r="H6" s="258"/>
      <c r="I6" s="258"/>
      <c r="J6" s="258"/>
      <c r="K6" s="258"/>
      <c r="L6" s="258"/>
    </row>
    <row r="7" spans="1:12" s="1" customFormat="1" ht="15" x14ac:dyDescent="0.25">
      <c r="A7" s="257" t="s">
        <v>41</v>
      </c>
      <c r="B7" s="257"/>
      <c r="C7" s="257"/>
      <c r="D7" s="258" t="s">
        <v>193</v>
      </c>
      <c r="E7" s="258"/>
      <c r="F7" s="258"/>
      <c r="G7" s="258"/>
      <c r="H7" s="258"/>
      <c r="I7" s="258"/>
      <c r="J7" s="258"/>
      <c r="K7" s="258"/>
      <c r="L7" s="258"/>
    </row>
    <row r="8" spans="1:12" x14ac:dyDescent="0.2">
      <c r="B8" s="54"/>
      <c r="C8" s="54"/>
      <c r="D8" s="54"/>
      <c r="E8" s="62"/>
      <c r="F8" s="62"/>
      <c r="G8" s="54"/>
      <c r="H8" s="54"/>
      <c r="I8" s="54"/>
      <c r="J8" s="54"/>
      <c r="K8" s="52"/>
      <c r="L8" s="52"/>
    </row>
    <row r="9" spans="1:12" s="40" customFormat="1" ht="128.25" customHeight="1" thickBot="1" x14ac:dyDescent="0.3">
      <c r="A9" s="148"/>
      <c r="B9" s="149" t="s">
        <v>82</v>
      </c>
      <c r="C9" s="150" t="s">
        <v>83</v>
      </c>
      <c r="D9" s="150" t="s">
        <v>84</v>
      </c>
      <c r="E9" s="261" t="s">
        <v>85</v>
      </c>
      <c r="F9" s="262"/>
      <c r="G9" s="37" t="s">
        <v>86</v>
      </c>
      <c r="H9" s="125"/>
      <c r="I9" s="37" t="s">
        <v>87</v>
      </c>
      <c r="J9" s="37" t="s">
        <v>88</v>
      </c>
      <c r="K9" s="38" t="s">
        <v>89</v>
      </c>
      <c r="L9" s="39" t="s">
        <v>90</v>
      </c>
    </row>
    <row r="10" spans="1:12" ht="70.5" customHeight="1" thickBot="1" x14ac:dyDescent="0.25">
      <c r="A10" s="151">
        <v>1</v>
      </c>
      <c r="B10" s="152" t="s">
        <v>91</v>
      </c>
      <c r="C10" s="153">
        <v>0.1</v>
      </c>
      <c r="D10" s="154">
        <f>+IF((OR($C$10=0,$C$11=0,$C$12=0,$C$13=0,$C$14=0,$C$21=0)),C10/SUM($C$10:$C$21),C10)</f>
        <v>0.1</v>
      </c>
      <c r="E10" s="250" t="s">
        <v>92</v>
      </c>
      <c r="F10" s="251"/>
      <c r="G10" s="15"/>
      <c r="H10" s="147"/>
      <c r="I10" s="15"/>
      <c r="J10" s="26">
        <f>(($D$10))*I10</f>
        <v>0</v>
      </c>
      <c r="K10" s="19"/>
      <c r="L10" s="20"/>
    </row>
    <row r="11" spans="1:12" ht="64.5" customHeight="1" thickBot="1" x14ac:dyDescent="0.25">
      <c r="A11" s="151">
        <v>2</v>
      </c>
      <c r="B11" s="155" t="s">
        <v>93</v>
      </c>
      <c r="C11" s="156">
        <v>0.1</v>
      </c>
      <c r="D11" s="154">
        <f>+IF((OR($C$10=0,$C$11=0,$C$12=0,$C$13=0,$C$14=0,$C$21=0)),C11/SUM($C$10:$C$21),C11)</f>
        <v>0.1</v>
      </c>
      <c r="E11" s="250" t="s">
        <v>94</v>
      </c>
      <c r="F11" s="251"/>
      <c r="G11" s="15"/>
      <c r="H11" s="147"/>
      <c r="I11" s="15"/>
      <c r="J11" s="26">
        <f>($D$11)*I11</f>
        <v>0</v>
      </c>
      <c r="K11" s="19"/>
      <c r="L11" s="20"/>
    </row>
    <row r="12" spans="1:12" ht="42.75" customHeight="1" thickBot="1" x14ac:dyDescent="0.25">
      <c r="A12" s="151">
        <v>3</v>
      </c>
      <c r="B12" s="155" t="s">
        <v>95</v>
      </c>
      <c r="C12" s="156">
        <v>0.1</v>
      </c>
      <c r="D12" s="157">
        <f>+IF((OR($C$10=0,$C$11=0,$C$12=0,$C$13=0,$C$14=0,$C$21=0)),C12/SUM($C$10:$C$21),C12)</f>
        <v>0.1</v>
      </c>
      <c r="E12" s="250" t="s">
        <v>96</v>
      </c>
      <c r="F12" s="251"/>
      <c r="G12" s="15"/>
      <c r="H12" s="147"/>
      <c r="I12" s="15"/>
      <c r="J12" s="26">
        <f>($D$12)*I12</f>
        <v>0</v>
      </c>
      <c r="K12" s="19"/>
      <c r="L12" s="20"/>
    </row>
    <row r="13" spans="1:12" ht="43.5" customHeight="1" thickBot="1" x14ac:dyDescent="0.25">
      <c r="A13" s="151">
        <v>4</v>
      </c>
      <c r="B13" s="155" t="s">
        <v>97</v>
      </c>
      <c r="C13" s="156">
        <v>0.05</v>
      </c>
      <c r="D13" s="154">
        <f>+IF((OR($C$10=0,$C$11=0,$C$12=0,$C$13=0,$C$14=0,$C$21=0)),C13/SUM($C$10:$C$21),C13)</f>
        <v>0.05</v>
      </c>
      <c r="E13" s="250" t="s">
        <v>98</v>
      </c>
      <c r="F13" s="251"/>
      <c r="G13" s="15"/>
      <c r="H13" s="147"/>
      <c r="I13" s="15"/>
      <c r="J13" s="26">
        <f>($D$13)*I13</f>
        <v>0</v>
      </c>
      <c r="K13" s="19"/>
      <c r="L13" s="20"/>
    </row>
    <row r="14" spans="1:12" ht="85.5" customHeight="1" thickBot="1" x14ac:dyDescent="0.25">
      <c r="A14" s="151">
        <v>5</v>
      </c>
      <c r="B14" s="155" t="s">
        <v>99</v>
      </c>
      <c r="C14" s="156">
        <v>0.1</v>
      </c>
      <c r="D14" s="154">
        <f>+IF((OR($C$10=0,$C$11=0,$C$12=0,$C$13=0,$C$14=0,$C$21=0)),C14/SUM($C$10:$C$21),C14)</f>
        <v>0.1</v>
      </c>
      <c r="E14" s="250" t="s">
        <v>100</v>
      </c>
      <c r="F14" s="251"/>
      <c r="G14" s="15"/>
      <c r="H14" s="147"/>
      <c r="I14" s="15"/>
      <c r="J14" s="26">
        <f>($D$14)*I14</f>
        <v>0</v>
      </c>
      <c r="K14" s="21"/>
      <c r="L14" s="20"/>
    </row>
    <row r="15" spans="1:12" ht="93" customHeight="1" thickBot="1" x14ac:dyDescent="0.25">
      <c r="A15" s="151">
        <v>6</v>
      </c>
      <c r="B15" s="155" t="s">
        <v>101</v>
      </c>
      <c r="C15" s="156">
        <v>0.1</v>
      </c>
      <c r="D15" s="154">
        <f t="shared" ref="D15:D21" si="0">+IF((OR($C$10=0,$C$11=0,$C$12=0,$C$13=0,$C$14=0,$C$21=0)),C15/SUM($C$10:$C$21),C15)</f>
        <v>0.1</v>
      </c>
      <c r="E15" s="250" t="s">
        <v>102</v>
      </c>
      <c r="F15" s="251"/>
      <c r="G15" s="15"/>
      <c r="H15" s="147"/>
      <c r="I15" s="15"/>
      <c r="J15" s="26">
        <f>($D$15)*I15</f>
        <v>0</v>
      </c>
      <c r="K15" s="21"/>
      <c r="L15" s="20"/>
    </row>
    <row r="16" spans="1:12" ht="115.5" customHeight="1" thickBot="1" x14ac:dyDescent="0.25">
      <c r="A16" s="151">
        <v>7</v>
      </c>
      <c r="B16" s="155" t="s">
        <v>103</v>
      </c>
      <c r="C16" s="156">
        <v>0.1</v>
      </c>
      <c r="D16" s="154">
        <f t="shared" si="0"/>
        <v>0.1</v>
      </c>
      <c r="E16" s="250" t="s">
        <v>104</v>
      </c>
      <c r="F16" s="251"/>
      <c r="G16" s="15"/>
      <c r="H16" s="147"/>
      <c r="I16" s="15"/>
      <c r="J16" s="26">
        <f>($D$16)*I16</f>
        <v>0</v>
      </c>
      <c r="K16" s="21"/>
      <c r="L16" s="20"/>
    </row>
    <row r="17" spans="1:12" ht="187.5" customHeight="1" thickBot="1" x14ac:dyDescent="0.25">
      <c r="A17" s="151">
        <v>8</v>
      </c>
      <c r="B17" s="155" t="s">
        <v>105</v>
      </c>
      <c r="C17" s="156">
        <v>0.1</v>
      </c>
      <c r="D17" s="154">
        <f t="shared" si="0"/>
        <v>0.1</v>
      </c>
      <c r="E17" s="250" t="s">
        <v>106</v>
      </c>
      <c r="F17" s="251"/>
      <c r="G17" s="15"/>
      <c r="H17" s="147"/>
      <c r="I17" s="15"/>
      <c r="J17" s="26">
        <f>($D$17)*I17</f>
        <v>0</v>
      </c>
      <c r="K17" s="21"/>
      <c r="L17" s="20"/>
    </row>
    <row r="18" spans="1:12" ht="66" customHeight="1" thickBot="1" x14ac:dyDescent="0.25">
      <c r="A18" s="151">
        <v>9</v>
      </c>
      <c r="B18" s="155" t="s">
        <v>107</v>
      </c>
      <c r="C18" s="158">
        <v>0.05</v>
      </c>
      <c r="D18" s="154">
        <f t="shared" si="0"/>
        <v>0.05</v>
      </c>
      <c r="E18" s="250" t="s">
        <v>108</v>
      </c>
      <c r="F18" s="251"/>
      <c r="G18" s="15"/>
      <c r="H18" s="147"/>
      <c r="I18" s="15"/>
      <c r="J18" s="26">
        <f>($D$18)*I18</f>
        <v>0</v>
      </c>
      <c r="K18" s="21"/>
      <c r="L18" s="20"/>
    </row>
    <row r="19" spans="1:12" ht="56.25" customHeight="1" thickBot="1" x14ac:dyDescent="0.25">
      <c r="A19" s="151">
        <v>10</v>
      </c>
      <c r="B19" s="155" t="s">
        <v>109</v>
      </c>
      <c r="C19" s="156">
        <v>0.05</v>
      </c>
      <c r="D19" s="154">
        <f t="shared" si="0"/>
        <v>0.05</v>
      </c>
      <c r="E19" s="250" t="s">
        <v>110</v>
      </c>
      <c r="F19" s="251"/>
      <c r="G19" s="15"/>
      <c r="H19" s="147"/>
      <c r="I19" s="15"/>
      <c r="J19" s="26">
        <f>($D$19)*I19</f>
        <v>0</v>
      </c>
      <c r="K19" s="21"/>
      <c r="L19" s="20"/>
    </row>
    <row r="20" spans="1:12" ht="68.25" customHeight="1" thickBot="1" x14ac:dyDescent="0.25">
      <c r="A20" s="151">
        <v>11</v>
      </c>
      <c r="B20" s="155" t="s">
        <v>111</v>
      </c>
      <c r="C20" s="156">
        <v>0.05</v>
      </c>
      <c r="D20" s="154">
        <f t="shared" si="0"/>
        <v>0.05</v>
      </c>
      <c r="E20" s="250" t="s">
        <v>112</v>
      </c>
      <c r="F20" s="251"/>
      <c r="G20" s="15"/>
      <c r="H20" s="147"/>
      <c r="I20" s="15"/>
      <c r="J20" s="26">
        <f>($D$20)*I20</f>
        <v>0</v>
      </c>
      <c r="K20" s="21"/>
      <c r="L20" s="20"/>
    </row>
    <row r="21" spans="1:12" ht="84.75" customHeight="1" thickBot="1" x14ac:dyDescent="0.25">
      <c r="A21" s="151">
        <v>12</v>
      </c>
      <c r="B21" s="155" t="s">
        <v>113</v>
      </c>
      <c r="C21" s="156">
        <v>0.1</v>
      </c>
      <c r="D21" s="154">
        <f t="shared" si="0"/>
        <v>0.1</v>
      </c>
      <c r="E21" s="250" t="s">
        <v>114</v>
      </c>
      <c r="F21" s="251"/>
      <c r="G21" s="15"/>
      <c r="H21" s="147"/>
      <c r="I21" s="159"/>
      <c r="J21" s="160">
        <f>($D$21)*I21</f>
        <v>0</v>
      </c>
      <c r="K21" s="161"/>
      <c r="L21" s="162"/>
    </row>
    <row r="22" spans="1:12" ht="53.25" thickBot="1" x14ac:dyDescent="0.3">
      <c r="A22" s="163"/>
      <c r="B22" s="164" t="s">
        <v>115</v>
      </c>
      <c r="C22" s="165">
        <f>+SUM(C10:C21)</f>
        <v>1.0000000000000002</v>
      </c>
      <c r="D22" s="165">
        <f>+SUM(D10:D21)</f>
        <v>1.0000000000000002</v>
      </c>
      <c r="E22" s="248"/>
      <c r="F22" s="249"/>
      <c r="G22" s="16"/>
      <c r="H22" s="17"/>
      <c r="I22" s="18" t="s">
        <v>116</v>
      </c>
      <c r="J22" s="27">
        <f>SUM(J10:J21)</f>
        <v>0</v>
      </c>
      <c r="K22" s="51"/>
      <c r="L22" s="51"/>
    </row>
    <row r="23" spans="1:12" ht="12.75" x14ac:dyDescent="0.2">
      <c r="B23" s="230"/>
      <c r="C23" s="230"/>
      <c r="D23" s="230"/>
      <c r="E23" s="230"/>
      <c r="F23" s="230"/>
      <c r="G23" s="230"/>
      <c r="H23" s="231"/>
      <c r="I23" s="22" t="s">
        <v>117</v>
      </c>
      <c r="J23" s="23"/>
      <c r="K23" s="51"/>
      <c r="L23" s="51"/>
    </row>
    <row r="24" spans="1:12" ht="14.25" x14ac:dyDescent="0.25">
      <c r="B24" s="230"/>
      <c r="C24" s="230"/>
      <c r="D24" s="230"/>
      <c r="E24" s="230"/>
      <c r="F24" s="230"/>
      <c r="G24" s="230"/>
      <c r="H24" s="231"/>
      <c r="I24" s="69" t="s">
        <v>118</v>
      </c>
      <c r="J24" s="24">
        <f>J22/4</f>
        <v>0</v>
      </c>
      <c r="K24" s="51"/>
      <c r="L24" s="51"/>
    </row>
    <row r="25" spans="1:12" ht="12.75" hidden="1" x14ac:dyDescent="0.2">
      <c r="B25" s="6" t="s">
        <v>59</v>
      </c>
      <c r="C25" s="12"/>
      <c r="D25" s="12"/>
      <c r="E25" s="61"/>
      <c r="F25" s="61"/>
      <c r="G25" s="12"/>
      <c r="H25" s="53"/>
      <c r="I25" s="71"/>
      <c r="J25" s="72"/>
      <c r="K25" s="11"/>
      <c r="L25" s="52"/>
    </row>
    <row r="26" spans="1:12" ht="66.75" customHeight="1" x14ac:dyDescent="0.2">
      <c r="B26" s="7" t="s">
        <v>60</v>
      </c>
      <c r="C26" s="233" t="s">
        <v>119</v>
      </c>
      <c r="D26" s="234"/>
      <c r="E26" s="235"/>
      <c r="F26" s="252" t="s">
        <v>120</v>
      </c>
      <c r="G26" s="253"/>
      <c r="H26" s="3"/>
      <c r="I26" s="73"/>
      <c r="J26" s="74"/>
      <c r="K26" s="11"/>
      <c r="L26" s="52"/>
    </row>
    <row r="27" spans="1:12" ht="22.5" x14ac:dyDescent="0.2">
      <c r="B27" s="25" t="s">
        <v>121</v>
      </c>
      <c r="C27" s="233" t="s">
        <v>122</v>
      </c>
      <c r="D27" s="235"/>
      <c r="E27" s="63" t="s">
        <v>123</v>
      </c>
      <c r="F27" s="252"/>
      <c r="G27" s="253"/>
      <c r="H27" s="232"/>
      <c r="I27" s="223" t="s">
        <v>124</v>
      </c>
      <c r="J27" s="224"/>
      <c r="K27" s="224"/>
      <c r="L27" s="224"/>
    </row>
    <row r="28" spans="1:12" ht="14.25" customHeight="1" x14ac:dyDescent="0.2">
      <c r="B28" s="8">
        <v>1</v>
      </c>
      <c r="C28" s="237" t="s">
        <v>125</v>
      </c>
      <c r="D28" s="238"/>
      <c r="E28" s="64" t="s">
        <v>126</v>
      </c>
      <c r="F28" s="252"/>
      <c r="G28" s="253"/>
      <c r="H28" s="232"/>
      <c r="I28" s="224"/>
      <c r="J28" s="224"/>
      <c r="K28" s="224"/>
      <c r="L28" s="224"/>
    </row>
    <row r="29" spans="1:12" ht="14.25" customHeight="1" x14ac:dyDescent="0.2">
      <c r="B29" s="9">
        <v>2</v>
      </c>
      <c r="C29" s="237" t="s">
        <v>127</v>
      </c>
      <c r="D29" s="238"/>
      <c r="E29" s="64" t="s">
        <v>128</v>
      </c>
      <c r="F29" s="252"/>
      <c r="G29" s="253"/>
      <c r="H29" s="232"/>
      <c r="I29" s="224"/>
      <c r="J29" s="224"/>
      <c r="K29" s="224"/>
      <c r="L29" s="224"/>
    </row>
    <row r="30" spans="1:12" ht="14.25" customHeight="1" x14ac:dyDescent="0.2">
      <c r="B30" s="9">
        <v>3</v>
      </c>
      <c r="C30" s="237" t="s">
        <v>129</v>
      </c>
      <c r="D30" s="238"/>
      <c r="E30" s="64" t="s">
        <v>130</v>
      </c>
      <c r="F30" s="61"/>
      <c r="G30" s="12"/>
      <c r="H30" s="12"/>
      <c r="I30" s="224"/>
      <c r="J30" s="224"/>
      <c r="K30" s="224"/>
      <c r="L30" s="224"/>
    </row>
    <row r="31" spans="1:12" ht="14.25" customHeight="1" thickBot="1" x14ac:dyDescent="0.25">
      <c r="B31" s="84">
        <v>4</v>
      </c>
      <c r="C31" s="259" t="s">
        <v>131</v>
      </c>
      <c r="D31" s="260"/>
      <c r="E31" s="85" t="s">
        <v>132</v>
      </c>
      <c r="F31" s="61"/>
      <c r="G31" s="12"/>
      <c r="H31" s="12"/>
      <c r="I31" s="224"/>
      <c r="J31" s="224"/>
      <c r="K31" s="224"/>
      <c r="L31" s="224"/>
    </row>
    <row r="32" spans="1:12" ht="42.75" customHeight="1" thickBot="1" x14ac:dyDescent="0.25">
      <c r="B32" s="225" t="s">
        <v>133</v>
      </c>
      <c r="C32" s="226"/>
      <c r="D32" s="226"/>
      <c r="E32" s="226"/>
      <c r="F32" s="227"/>
      <c r="G32" s="12"/>
      <c r="H32" s="12"/>
      <c r="I32" s="224"/>
      <c r="J32" s="224"/>
      <c r="K32" s="224"/>
      <c r="L32" s="224"/>
    </row>
    <row r="33" spans="2:12" ht="14.25" customHeight="1" x14ac:dyDescent="0.2">
      <c r="B33" s="239" t="s">
        <v>134</v>
      </c>
      <c r="C33" s="241" t="s">
        <v>135</v>
      </c>
      <c r="D33" s="242"/>
      <c r="E33" s="79" t="s">
        <v>136</v>
      </c>
      <c r="F33" s="126"/>
      <c r="G33" s="11"/>
      <c r="H33" s="12"/>
      <c r="I33" s="224"/>
      <c r="J33" s="224"/>
      <c r="K33" s="224"/>
      <c r="L33" s="224"/>
    </row>
    <row r="34" spans="2:12" ht="24.75" customHeight="1" x14ac:dyDescent="0.2">
      <c r="B34" s="240"/>
      <c r="C34" s="243"/>
      <c r="D34" s="244"/>
      <c r="E34" s="80" t="s">
        <v>137</v>
      </c>
      <c r="F34" s="126"/>
      <c r="G34" s="11"/>
      <c r="H34" s="12"/>
      <c r="I34" s="224"/>
      <c r="J34" s="224"/>
      <c r="K34" s="224"/>
      <c r="L34" s="224"/>
    </row>
    <row r="35" spans="2:12" ht="14.25" customHeight="1" x14ac:dyDescent="0.2">
      <c r="B35" s="81" t="s">
        <v>138</v>
      </c>
      <c r="C35" s="245" t="s">
        <v>139</v>
      </c>
      <c r="D35" s="246"/>
      <c r="E35" s="82">
        <v>1</v>
      </c>
      <c r="F35" s="126"/>
      <c r="G35" s="11"/>
      <c r="H35" s="12"/>
      <c r="I35" s="224"/>
      <c r="J35" s="224"/>
      <c r="K35" s="224"/>
      <c r="L35" s="224"/>
    </row>
    <row r="36" spans="2:12" ht="14.25" customHeight="1" x14ac:dyDescent="0.2">
      <c r="B36" s="81" t="s">
        <v>140</v>
      </c>
      <c r="C36" s="245" t="s">
        <v>141</v>
      </c>
      <c r="D36" s="246"/>
      <c r="E36" s="83">
        <v>0.9</v>
      </c>
      <c r="F36" s="126"/>
      <c r="G36" s="11"/>
      <c r="H36" s="12"/>
      <c r="I36" s="224"/>
      <c r="J36" s="224"/>
      <c r="K36" s="224"/>
      <c r="L36" s="224"/>
    </row>
    <row r="37" spans="2:12" ht="14.25" customHeight="1" x14ac:dyDescent="0.2">
      <c r="B37" s="81" t="s">
        <v>142</v>
      </c>
      <c r="C37" s="245" t="s">
        <v>143</v>
      </c>
      <c r="D37" s="246"/>
      <c r="E37" s="83">
        <v>0.8</v>
      </c>
      <c r="F37" s="126"/>
      <c r="G37" s="11"/>
      <c r="H37" s="12"/>
      <c r="I37" s="224"/>
      <c r="J37" s="224"/>
      <c r="K37" s="224"/>
      <c r="L37" s="224"/>
    </row>
    <row r="38" spans="2:12" ht="14.25" customHeight="1" x14ac:dyDescent="0.2">
      <c r="B38" s="81" t="s">
        <v>144</v>
      </c>
      <c r="C38" s="245" t="s">
        <v>145</v>
      </c>
      <c r="D38" s="246"/>
      <c r="E38" s="83">
        <v>0.7</v>
      </c>
      <c r="F38" s="126"/>
      <c r="G38" s="11"/>
      <c r="H38" s="12"/>
      <c r="I38" s="224"/>
      <c r="J38" s="224"/>
      <c r="K38" s="224"/>
      <c r="L38" s="224"/>
    </row>
    <row r="39" spans="2:12" ht="17.25" customHeight="1" x14ac:dyDescent="0.2">
      <c r="B39" s="81" t="s">
        <v>146</v>
      </c>
      <c r="C39" s="247" t="s">
        <v>147</v>
      </c>
      <c r="D39" s="247"/>
      <c r="E39" s="83">
        <v>0.5</v>
      </c>
      <c r="F39" s="126"/>
      <c r="G39" s="11"/>
      <c r="H39" s="12"/>
      <c r="I39" s="224"/>
      <c r="J39" s="224"/>
      <c r="K39" s="224"/>
      <c r="L39" s="224"/>
    </row>
    <row r="40" spans="2:12" ht="19.5" customHeight="1" x14ac:dyDescent="0.2">
      <c r="B40" s="77"/>
      <c r="C40" s="77"/>
      <c r="D40" s="77"/>
      <c r="E40" s="78"/>
      <c r="F40" s="126"/>
      <c r="G40" s="11"/>
      <c r="H40" s="12"/>
      <c r="I40" s="12"/>
      <c r="J40" s="12"/>
      <c r="K40" s="11"/>
      <c r="L40" s="52"/>
    </row>
    <row r="41" spans="2:12" ht="124.5" customHeight="1" x14ac:dyDescent="0.2">
      <c r="B41" s="236" t="s">
        <v>148</v>
      </c>
      <c r="C41" s="236"/>
      <c r="D41" s="236"/>
      <c r="E41" s="236"/>
      <c r="F41" s="236"/>
      <c r="G41" s="236"/>
      <c r="H41" s="236"/>
      <c r="I41" s="236"/>
      <c r="J41" s="236"/>
      <c r="K41" s="11"/>
      <c r="L41" s="52"/>
    </row>
    <row r="42" spans="2:12" ht="21" customHeight="1" x14ac:dyDescent="0.2">
      <c r="B42" s="228"/>
      <c r="C42" s="229"/>
      <c r="D42" s="229"/>
      <c r="E42" s="229"/>
      <c r="F42" s="229"/>
      <c r="G42" s="229"/>
      <c r="H42" s="229"/>
      <c r="I42" s="229"/>
      <c r="J42" s="229"/>
      <c r="K42" s="229"/>
      <c r="L42" s="229"/>
    </row>
    <row r="43" spans="2:12" ht="12.75" x14ac:dyDescent="0.2">
      <c r="B43" s="1"/>
      <c r="C43" s="1"/>
      <c r="D43" s="1"/>
      <c r="E43" s="66"/>
      <c r="F43" s="66"/>
      <c r="G43" s="1"/>
      <c r="H43" s="1"/>
      <c r="I43" s="1"/>
      <c r="J43" s="1"/>
    </row>
    <row r="44" spans="2:12" ht="12.75" x14ac:dyDescent="0.2">
      <c r="H44" s="1"/>
      <c r="I44" s="1"/>
      <c r="J44" s="1"/>
    </row>
    <row r="45" spans="2:12" ht="12.75" x14ac:dyDescent="0.2">
      <c r="H45" s="1"/>
      <c r="I45" s="1"/>
      <c r="J45" s="1"/>
    </row>
    <row r="46" spans="2:12" ht="12.75" x14ac:dyDescent="0.2">
      <c r="H46" s="1"/>
      <c r="I46" s="1"/>
      <c r="J46" s="1"/>
    </row>
    <row r="47" spans="2:12" ht="12.75" x14ac:dyDescent="0.2">
      <c r="H47" s="1"/>
      <c r="I47" s="1"/>
      <c r="J47" s="1"/>
    </row>
    <row r="48" spans="2:12" ht="12.75" x14ac:dyDescent="0.2">
      <c r="H48" s="1"/>
      <c r="I48" s="1"/>
      <c r="J48" s="1"/>
    </row>
  </sheetData>
  <sheetProtection algorithmName="SHA-512" hashValue="N5aHYPMQ/AjgXom5QlFztZWrRNQDfoEFvWGUm7ZcwqjTyLqLi3+M/2aiEO4fg4WT+B2OcKVtY66vU3y+wHXqKQ==" saltValue="eXF8NMxKWFJ3jLQtYcV2wA==" spinCount="100000" sheet="1" formatCells="0" formatColumns="0" formatRows="0"/>
  <protectedRanges>
    <protectedRange sqref="J2" name="Intervallo5"/>
    <protectedRange sqref="C4:J7 A4:A7" name="Intervallo1"/>
    <protectedRange sqref="G10:G21" name="Intervallo2"/>
    <protectedRange sqref="I10:I21" name="Intervallo3"/>
    <protectedRange sqref="K4:K5" name="Intervallo1_1"/>
    <protectedRange sqref="K10:K13" name="Intervallo3_1"/>
  </protectedRanges>
  <mergeCells count="45">
    <mergeCell ref="E11:F11"/>
    <mergeCell ref="E12:F12"/>
    <mergeCell ref="E13:F13"/>
    <mergeCell ref="D7:L7"/>
    <mergeCell ref="C31:D31"/>
    <mergeCell ref="A7:C7"/>
    <mergeCell ref="E14:F14"/>
    <mergeCell ref="E15:F15"/>
    <mergeCell ref="E16:F16"/>
    <mergeCell ref="E17:F17"/>
    <mergeCell ref="E10:F10"/>
    <mergeCell ref="E9:F9"/>
    <mergeCell ref="E18:F18"/>
    <mergeCell ref="C27:D27"/>
    <mergeCell ref="C28:D28"/>
    <mergeCell ref="C29:D29"/>
    <mergeCell ref="A1:K1"/>
    <mergeCell ref="A2:K2"/>
    <mergeCell ref="A4:C4"/>
    <mergeCell ref="A5:C5"/>
    <mergeCell ref="A6:C6"/>
    <mergeCell ref="D4:L4"/>
    <mergeCell ref="D5:L5"/>
    <mergeCell ref="D6:L6"/>
    <mergeCell ref="E22:F22"/>
    <mergeCell ref="E19:F19"/>
    <mergeCell ref="E20:F20"/>
    <mergeCell ref="E21:F21"/>
    <mergeCell ref="F26:G29"/>
    <mergeCell ref="I27:L39"/>
    <mergeCell ref="B32:F32"/>
    <mergeCell ref="B42:L42"/>
    <mergeCell ref="B23:G24"/>
    <mergeCell ref="H23:H24"/>
    <mergeCell ref="H27:H29"/>
    <mergeCell ref="C26:E26"/>
    <mergeCell ref="B41:J41"/>
    <mergeCell ref="C30:D30"/>
    <mergeCell ref="B33:B34"/>
    <mergeCell ref="C33:D34"/>
    <mergeCell ref="C35:D35"/>
    <mergeCell ref="C36:D36"/>
    <mergeCell ref="C37:D37"/>
    <mergeCell ref="C38:D38"/>
    <mergeCell ref="C39:D39"/>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9"/>
  <sheetViews>
    <sheetView zoomScaleNormal="100" zoomScaleSheetLayoutView="100" workbookViewId="0">
      <selection activeCell="A11" sqref="A11:A16"/>
    </sheetView>
  </sheetViews>
  <sheetFormatPr defaultColWidth="9.42578125" defaultRowHeight="24.95" customHeight="1" x14ac:dyDescent="0.25"/>
  <cols>
    <col min="1" max="1" width="150.5703125" style="4" customWidth="1"/>
    <col min="2" max="16384" width="9.42578125" style="4"/>
  </cols>
  <sheetData>
    <row r="1" spans="1:1" ht="24.95" customHeight="1" x14ac:dyDescent="0.25">
      <c r="A1" s="47" t="s">
        <v>149</v>
      </c>
    </row>
    <row r="2" spans="1:1" ht="13.5" customHeight="1" x14ac:dyDescent="0.25">
      <c r="A2" s="5"/>
    </row>
    <row r="3" spans="1:1" ht="24.95" customHeight="1" x14ac:dyDescent="0.25">
      <c r="A3" s="5" t="s">
        <v>150</v>
      </c>
    </row>
    <row r="4" spans="1:1" ht="24.95" customHeight="1" x14ac:dyDescent="0.25">
      <c r="A4" s="5" t="s">
        <v>151</v>
      </c>
    </row>
    <row r="5" spans="1:1" ht="30" customHeight="1" x14ac:dyDescent="0.25">
      <c r="A5" s="5" t="s">
        <v>152</v>
      </c>
    </row>
    <row r="6" spans="1:1" ht="24.95" customHeight="1" x14ac:dyDescent="0.25">
      <c r="A6" s="5" t="s">
        <v>153</v>
      </c>
    </row>
    <row r="7" spans="1:1" ht="12" customHeight="1" x14ac:dyDescent="0.25">
      <c r="A7" s="5"/>
    </row>
    <row r="8" spans="1:1" ht="24.95" customHeight="1" x14ac:dyDescent="0.25">
      <c r="A8" s="14" t="s">
        <v>154</v>
      </c>
    </row>
    <row r="9" spans="1:1" ht="15" x14ac:dyDescent="0.25">
      <c r="A9" s="48" t="s">
        <v>155</v>
      </c>
    </row>
    <row r="10" spans="1:1" ht="15" x14ac:dyDescent="0.25">
      <c r="A10" s="48" t="s">
        <v>156</v>
      </c>
    </row>
    <row r="11" spans="1:1" ht="15" x14ac:dyDescent="0.25">
      <c r="A11" s="48"/>
    </row>
    <row r="12" spans="1:1" ht="15" x14ac:dyDescent="0.25">
      <c r="A12" s="48"/>
    </row>
    <row r="13" spans="1:1" ht="15" x14ac:dyDescent="0.25">
      <c r="A13" s="48"/>
    </row>
    <row r="14" spans="1:1" ht="15" x14ac:dyDescent="0.25">
      <c r="A14" s="48"/>
    </row>
    <row r="15" spans="1:1" ht="15" x14ac:dyDescent="0.25">
      <c r="A15" s="48"/>
    </row>
    <row r="16" spans="1:1" ht="15" x14ac:dyDescent="0.25">
      <c r="A16" s="48"/>
    </row>
    <row r="17" spans="1:1" ht="24.95" customHeight="1" x14ac:dyDescent="0.25">
      <c r="A17" s="14" t="s">
        <v>157</v>
      </c>
    </row>
    <row r="18" spans="1:1" ht="60" x14ac:dyDescent="0.25">
      <c r="A18" s="48" t="s">
        <v>158</v>
      </c>
    </row>
    <row r="19" spans="1:1" ht="15" x14ac:dyDescent="0.25">
      <c r="A19" s="124" t="s">
        <v>156</v>
      </c>
    </row>
  </sheetData>
  <sheetProtection algorithmName="SHA-512" hashValue="Fmi/RsQMegJSfglVIemZ2JxvPkpX36ErfQ+wndcKKqbB10bgltQxmHhmSJ5xEeIZcabp0/Gm3iT+mOSdji17Xg==" saltValue="YIJ0BhcKR2K2w01/SACJgA==" spinCount="100000" sheet="1" objects="1" scenarios="1"/>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O28"/>
  <sheetViews>
    <sheetView zoomScaleNormal="100" zoomScaleSheetLayoutView="100" workbookViewId="0">
      <selection activeCell="B10" sqref="B10:L10"/>
    </sheetView>
  </sheetViews>
  <sheetFormatPr defaultColWidth="9.140625" defaultRowHeight="11.25" x14ac:dyDescent="0.2"/>
  <cols>
    <col min="1" max="1" width="20.85546875" style="2" customWidth="1"/>
    <col min="2" max="3" width="8.42578125" style="2" customWidth="1"/>
    <col min="4" max="4" width="22.5703125" style="2" customWidth="1"/>
    <col min="5" max="5" width="53.7109375" style="2" customWidth="1"/>
    <col min="6" max="7" width="7.140625" style="2" customWidth="1"/>
    <col min="8" max="8" width="7.85546875" style="2" customWidth="1"/>
    <col min="9" max="9" width="2" style="2" bestFit="1" customWidth="1"/>
    <col min="10" max="10" width="11.5703125" style="2" customWidth="1"/>
    <col min="11" max="11" width="10.5703125" style="2" customWidth="1"/>
    <col min="12" max="12" width="29.28515625" style="10" customWidth="1"/>
    <col min="13" max="16384" width="9.140625" style="2"/>
  </cols>
  <sheetData>
    <row r="1" spans="1:12" s="1" customFormat="1" ht="30" customHeight="1" x14ac:dyDescent="0.2">
      <c r="A1" s="284" t="s">
        <v>159</v>
      </c>
      <c r="B1" s="285"/>
      <c r="C1" s="285"/>
      <c r="D1" s="285"/>
      <c r="E1" s="285"/>
      <c r="F1" s="285"/>
      <c r="G1" s="285"/>
      <c r="H1" s="285"/>
      <c r="I1" s="285"/>
      <c r="J1" s="285"/>
      <c r="K1" s="285"/>
      <c r="L1" s="286"/>
    </row>
    <row r="2" spans="1:12" s="1" customFormat="1" ht="21" customHeight="1" x14ac:dyDescent="0.2">
      <c r="A2" s="287" t="s">
        <v>37</v>
      </c>
      <c r="B2" s="288"/>
      <c r="C2" s="289" t="s">
        <v>160</v>
      </c>
      <c r="D2" s="289"/>
      <c r="E2" s="289"/>
      <c r="F2" s="289"/>
      <c r="G2" s="289"/>
      <c r="H2" s="289"/>
      <c r="I2" s="289"/>
      <c r="J2" s="289"/>
      <c r="K2" s="289"/>
      <c r="L2" s="290"/>
    </row>
    <row r="3" spans="1:12" s="1" customFormat="1" ht="83.25" customHeight="1" x14ac:dyDescent="0.2">
      <c r="A3" s="291" t="s">
        <v>80</v>
      </c>
      <c r="B3" s="292"/>
      <c r="C3" s="258" t="s">
        <v>161</v>
      </c>
      <c r="D3" s="293"/>
      <c r="E3" s="293"/>
      <c r="F3" s="293"/>
      <c r="G3" s="293"/>
      <c r="H3" s="293"/>
      <c r="I3" s="293"/>
      <c r="J3" s="293"/>
      <c r="K3" s="293"/>
      <c r="L3" s="294"/>
    </row>
    <row r="4" spans="1:12" s="1" customFormat="1" ht="81.75" customHeight="1" x14ac:dyDescent="0.2">
      <c r="A4" s="291" t="s">
        <v>41</v>
      </c>
      <c r="B4" s="292"/>
      <c r="C4" s="258" t="s">
        <v>162</v>
      </c>
      <c r="D4" s="293"/>
      <c r="E4" s="293"/>
      <c r="F4" s="293"/>
      <c r="G4" s="293"/>
      <c r="H4" s="293"/>
      <c r="I4" s="293"/>
      <c r="J4" s="293"/>
      <c r="K4" s="293"/>
      <c r="L4" s="294"/>
    </row>
    <row r="5" spans="1:12" s="1" customFormat="1" ht="81.75" customHeight="1" x14ac:dyDescent="0.2">
      <c r="A5" s="263" t="s">
        <v>163</v>
      </c>
      <c r="B5" s="264"/>
      <c r="C5" s="264"/>
      <c r="D5" s="264"/>
      <c r="E5" s="264"/>
      <c r="F5" s="264"/>
      <c r="G5" s="264"/>
      <c r="H5" s="264"/>
      <c r="I5" s="264"/>
      <c r="J5" s="264"/>
      <c r="K5" s="264"/>
      <c r="L5" s="265"/>
    </row>
    <row r="6" spans="1:12" s="1" customFormat="1" ht="25.5" customHeight="1" x14ac:dyDescent="0.2">
      <c r="A6" s="295" t="s">
        <v>164</v>
      </c>
      <c r="B6" s="296"/>
      <c r="C6" s="296"/>
      <c r="D6" s="296"/>
      <c r="E6" s="296"/>
      <c r="F6" s="296"/>
      <c r="G6" s="296"/>
      <c r="H6" s="296"/>
      <c r="I6" s="296"/>
      <c r="J6" s="296"/>
      <c r="K6" s="296"/>
      <c r="L6" s="297"/>
    </row>
    <row r="7" spans="1:12" s="41" customFormat="1" ht="212.25" customHeight="1" x14ac:dyDescent="0.25">
      <c r="A7" s="114" t="s">
        <v>165</v>
      </c>
      <c r="B7" s="272" t="s">
        <v>166</v>
      </c>
      <c r="C7" s="270"/>
      <c r="D7" s="270"/>
      <c r="E7" s="270"/>
      <c r="F7" s="270"/>
      <c r="G7" s="270"/>
      <c r="H7" s="270"/>
      <c r="I7" s="270"/>
      <c r="J7" s="270"/>
      <c r="K7" s="270"/>
      <c r="L7" s="271"/>
    </row>
    <row r="8" spans="1:12" s="41" customFormat="1" ht="69.75" customHeight="1" x14ac:dyDescent="0.25">
      <c r="A8" s="42" t="s">
        <v>167</v>
      </c>
      <c r="B8" s="272" t="s">
        <v>168</v>
      </c>
      <c r="C8" s="298"/>
      <c r="D8" s="298"/>
      <c r="E8" s="298"/>
      <c r="F8" s="298"/>
      <c r="G8" s="298"/>
      <c r="H8" s="298"/>
      <c r="I8" s="298"/>
      <c r="J8" s="298"/>
      <c r="K8" s="298"/>
      <c r="L8" s="299"/>
    </row>
    <row r="9" spans="1:12" s="41" customFormat="1" ht="125.25" customHeight="1" x14ac:dyDescent="0.25">
      <c r="A9" s="42" t="s">
        <v>169</v>
      </c>
      <c r="B9" s="272" t="s">
        <v>170</v>
      </c>
      <c r="C9" s="270"/>
      <c r="D9" s="270"/>
      <c r="E9" s="270"/>
      <c r="F9" s="270"/>
      <c r="G9" s="270"/>
      <c r="H9" s="270"/>
      <c r="I9" s="270"/>
      <c r="J9" s="270"/>
      <c r="K9" s="270"/>
      <c r="L9" s="271"/>
    </row>
    <row r="10" spans="1:12" s="41" customFormat="1" ht="89.25" customHeight="1" x14ac:dyDescent="0.25">
      <c r="A10" s="42" t="s">
        <v>171</v>
      </c>
      <c r="B10" s="269" t="s">
        <v>172</v>
      </c>
      <c r="C10" s="270"/>
      <c r="D10" s="270"/>
      <c r="E10" s="270"/>
      <c r="F10" s="270"/>
      <c r="G10" s="270"/>
      <c r="H10" s="270"/>
      <c r="I10" s="270"/>
      <c r="J10" s="270"/>
      <c r="K10" s="270"/>
      <c r="L10" s="271"/>
    </row>
    <row r="11" spans="1:12" s="1" customFormat="1" ht="25.5" customHeight="1" x14ac:dyDescent="0.2">
      <c r="A11" s="295" t="s">
        <v>173</v>
      </c>
      <c r="B11" s="296"/>
      <c r="C11" s="296"/>
      <c r="D11" s="296"/>
      <c r="E11" s="296"/>
      <c r="F11" s="296"/>
      <c r="G11" s="296"/>
      <c r="H11" s="296"/>
      <c r="I11" s="296"/>
      <c r="J11" s="296"/>
      <c r="K11" s="296"/>
      <c r="L11" s="297"/>
    </row>
    <row r="12" spans="1:12" s="41" customFormat="1" ht="78" customHeight="1" x14ac:dyDescent="0.25">
      <c r="A12" s="43" t="s">
        <v>174</v>
      </c>
      <c r="B12" s="279" t="s">
        <v>175</v>
      </c>
      <c r="C12" s="270"/>
      <c r="D12" s="270"/>
      <c r="E12" s="270"/>
      <c r="F12" s="270"/>
      <c r="G12" s="270"/>
      <c r="H12" s="270"/>
      <c r="I12" s="270"/>
      <c r="J12" s="270"/>
      <c r="K12" s="270"/>
      <c r="L12" s="271"/>
    </row>
    <row r="13" spans="1:12" s="41" customFormat="1" ht="61.5" customHeight="1" x14ac:dyDescent="0.25">
      <c r="A13" s="43" t="s">
        <v>176</v>
      </c>
      <c r="B13" s="279" t="s">
        <v>177</v>
      </c>
      <c r="C13" s="270"/>
      <c r="D13" s="270"/>
      <c r="E13" s="270"/>
      <c r="F13" s="270"/>
      <c r="G13" s="270"/>
      <c r="H13" s="270"/>
      <c r="I13" s="270"/>
      <c r="J13" s="270"/>
      <c r="K13" s="270"/>
      <c r="L13" s="271"/>
    </row>
    <row r="14" spans="1:12" s="41" customFormat="1" ht="96.75" customHeight="1" x14ac:dyDescent="0.25">
      <c r="A14" s="43" t="s">
        <v>178</v>
      </c>
      <c r="B14" s="279" t="s">
        <v>179</v>
      </c>
      <c r="C14" s="270"/>
      <c r="D14" s="270"/>
      <c r="E14" s="270"/>
      <c r="F14" s="270"/>
      <c r="G14" s="270"/>
      <c r="H14" s="270"/>
      <c r="I14" s="270"/>
      <c r="J14" s="270"/>
      <c r="K14" s="270"/>
      <c r="L14" s="271"/>
    </row>
    <row r="15" spans="1:12" ht="12.75" x14ac:dyDescent="0.2">
      <c r="A15" s="276"/>
      <c r="B15" s="277"/>
      <c r="C15" s="277"/>
      <c r="D15" s="277"/>
      <c r="E15" s="277"/>
      <c r="F15" s="277"/>
      <c r="G15" s="277"/>
      <c r="H15" s="277"/>
      <c r="I15" s="277"/>
      <c r="J15" s="277"/>
      <c r="K15" s="277"/>
      <c r="L15" s="278"/>
    </row>
    <row r="16" spans="1:12" s="41" customFormat="1" ht="175.5" customHeight="1" x14ac:dyDescent="0.25">
      <c r="A16" s="44" t="s">
        <v>180</v>
      </c>
      <c r="B16" s="273" t="s">
        <v>181</v>
      </c>
      <c r="C16" s="274"/>
      <c r="D16" s="274"/>
      <c r="E16" s="274"/>
      <c r="F16" s="274"/>
      <c r="G16" s="274"/>
      <c r="H16" s="274"/>
      <c r="I16" s="274"/>
      <c r="J16" s="274"/>
      <c r="K16" s="274"/>
      <c r="L16" s="275"/>
    </row>
    <row r="17" spans="1:15" s="50" customFormat="1" ht="65.25" customHeight="1" x14ac:dyDescent="0.2">
      <c r="A17" s="49" t="s">
        <v>182</v>
      </c>
      <c r="B17" s="266" t="s">
        <v>183</v>
      </c>
      <c r="C17" s="267"/>
      <c r="D17" s="267"/>
      <c r="E17" s="267"/>
      <c r="F17" s="267"/>
      <c r="G17" s="267"/>
      <c r="H17" s="267"/>
      <c r="I17" s="267"/>
      <c r="J17" s="267"/>
      <c r="K17" s="267"/>
      <c r="L17" s="268"/>
    </row>
    <row r="18" spans="1:15" ht="12.75" x14ac:dyDescent="0.2">
      <c r="A18" s="1"/>
      <c r="B18" s="1"/>
      <c r="C18" s="1"/>
      <c r="D18" s="1"/>
      <c r="E18" s="1"/>
      <c r="F18" s="1"/>
      <c r="G18" s="1"/>
      <c r="H18" s="1"/>
      <c r="I18" s="1"/>
      <c r="J18" s="1"/>
      <c r="K18" s="1"/>
    </row>
    <row r="19" spans="1:15" ht="58.5" customHeight="1" x14ac:dyDescent="0.2">
      <c r="A19" s="280"/>
      <c r="B19" s="280"/>
      <c r="C19" s="280"/>
      <c r="D19" s="280"/>
      <c r="E19" s="280"/>
      <c r="F19" s="280"/>
      <c r="G19" s="280"/>
      <c r="H19" s="280"/>
      <c r="I19" s="280"/>
      <c r="J19" s="280"/>
      <c r="K19" s="280"/>
      <c r="L19" s="280"/>
      <c r="M19" s="70"/>
      <c r="N19" s="70"/>
      <c r="O19" s="70"/>
    </row>
    <row r="20" spans="1:15" ht="15" x14ac:dyDescent="0.2">
      <c r="A20" s="75"/>
      <c r="B20" s="50"/>
      <c r="C20" s="50"/>
      <c r="D20" s="50"/>
      <c r="E20" s="50"/>
      <c r="F20" s="50"/>
      <c r="G20" s="50"/>
      <c r="H20" s="50"/>
      <c r="I20" s="50"/>
      <c r="J20" s="50"/>
      <c r="K20" s="50"/>
      <c r="L20" s="50"/>
      <c r="M20" s="50"/>
      <c r="N20" s="50"/>
      <c r="O20" s="50"/>
    </row>
    <row r="21" spans="1:15" ht="15" x14ac:dyDescent="0.2">
      <c r="A21" s="75"/>
      <c r="B21" s="50"/>
      <c r="C21" s="50"/>
      <c r="D21" s="50"/>
      <c r="E21" s="50"/>
      <c r="F21" s="50"/>
      <c r="G21" s="50"/>
      <c r="H21" s="50"/>
      <c r="I21" s="50"/>
      <c r="J21" s="50"/>
      <c r="K21" s="50"/>
      <c r="L21" s="50"/>
      <c r="M21" s="50"/>
      <c r="N21" s="50"/>
      <c r="O21" s="50"/>
    </row>
    <row r="22" spans="1:15" ht="15" x14ac:dyDescent="0.2">
      <c r="A22" s="75"/>
      <c r="B22" s="50"/>
      <c r="C22" s="50"/>
      <c r="D22" s="50"/>
      <c r="E22" s="50"/>
      <c r="F22" s="50"/>
      <c r="G22" s="50"/>
      <c r="H22" s="50"/>
      <c r="I22" s="50"/>
      <c r="J22" s="50"/>
      <c r="K22" s="50"/>
      <c r="L22" s="50"/>
      <c r="M22" s="50"/>
      <c r="N22" s="50"/>
      <c r="O22" s="50"/>
    </row>
    <row r="23" spans="1:15" ht="15" x14ac:dyDescent="0.2">
      <c r="A23" s="68"/>
      <c r="B23" s="50"/>
      <c r="C23" s="50"/>
      <c r="D23" s="50"/>
      <c r="E23" s="50"/>
      <c r="F23" s="50"/>
      <c r="G23" s="50"/>
      <c r="H23" s="50"/>
      <c r="I23" s="50"/>
      <c r="J23" s="50"/>
      <c r="K23" s="50"/>
      <c r="L23" s="50"/>
      <c r="M23" s="50"/>
      <c r="N23" s="50"/>
      <c r="O23" s="50"/>
    </row>
    <row r="24" spans="1:15" ht="51" customHeight="1" x14ac:dyDescent="0.2">
      <c r="A24" s="281"/>
      <c r="B24" s="281"/>
      <c r="C24" s="281"/>
      <c r="D24" s="281"/>
      <c r="E24" s="281"/>
      <c r="F24" s="281"/>
      <c r="G24" s="281"/>
      <c r="H24" s="281"/>
      <c r="I24" s="281"/>
      <c r="J24" s="281"/>
      <c r="K24" s="281"/>
      <c r="L24" s="281"/>
      <c r="M24" s="50"/>
      <c r="N24" s="50"/>
      <c r="O24" s="50"/>
    </row>
    <row r="25" spans="1:15" ht="15" x14ac:dyDescent="0.2">
      <c r="A25" s="75"/>
      <c r="B25" s="50"/>
      <c r="C25" s="50"/>
      <c r="D25" s="50"/>
      <c r="E25" s="50"/>
      <c r="F25" s="50"/>
      <c r="G25" s="50"/>
      <c r="H25" s="50"/>
      <c r="I25" s="50"/>
      <c r="J25" s="50"/>
      <c r="K25" s="50"/>
      <c r="L25" s="50"/>
      <c r="M25" s="50"/>
      <c r="N25" s="50"/>
      <c r="O25" s="50"/>
    </row>
    <row r="26" spans="1:15" ht="15" x14ac:dyDescent="0.2">
      <c r="A26" s="75"/>
      <c r="B26" s="50"/>
      <c r="C26" s="50"/>
      <c r="D26" s="50"/>
      <c r="E26" s="50"/>
      <c r="F26" s="50"/>
      <c r="G26" s="50"/>
      <c r="H26" s="50"/>
      <c r="I26" s="50"/>
      <c r="J26" s="50"/>
      <c r="K26" s="50"/>
      <c r="L26" s="50"/>
      <c r="M26" s="50"/>
      <c r="N26" s="50"/>
      <c r="O26" s="50"/>
    </row>
    <row r="27" spans="1:15" ht="15" x14ac:dyDescent="0.25">
      <c r="A27" s="76"/>
      <c r="B27"/>
      <c r="C27"/>
      <c r="D27"/>
      <c r="E27"/>
      <c r="F27"/>
      <c r="G27"/>
      <c r="H27"/>
      <c r="I27"/>
      <c r="J27"/>
      <c r="K27"/>
      <c r="L27"/>
      <c r="M27"/>
      <c r="N27"/>
      <c r="O27"/>
    </row>
    <row r="28" spans="1:15" ht="15" x14ac:dyDescent="0.25">
      <c r="A28" s="282"/>
      <c r="B28" s="283"/>
      <c r="C28" s="283"/>
      <c r="D28" s="283"/>
      <c r="E28" s="283"/>
      <c r="F28" s="283"/>
      <c r="G28" s="283"/>
      <c r="H28" s="283"/>
      <c r="I28" s="283"/>
      <c r="J28" s="283"/>
      <c r="K28" s="283"/>
      <c r="L28" s="283"/>
      <c r="M28" s="283"/>
      <c r="N28" s="283"/>
      <c r="O28" s="283"/>
    </row>
  </sheetData>
  <sheetProtection algorithmName="SHA-512" hashValue="cvHI1gbW+4eYCBrPfDusILAwwgQWdDRp6ldUmNELX+xMVrUmsTYH20t3UfsDt2L+O1YjtfLUzD/Fn5GZTid02g==" saltValue="eNWpuoA7ya/eBYmY2ynTEw==" spinCount="100000" sheet="1" formatCells="0" formatColumns="0" formatRows="0"/>
  <protectedRanges>
    <protectedRange sqref="K1" name="Intervallo5"/>
    <protectedRange sqref="A2:K5 A13:K14 A7:K8 A16:K16 A10:K10 A9 A12" name="Intervallo1"/>
    <protectedRange sqref="L2:L3" name="Intervallo1_1"/>
    <protectedRange sqref="A17:K17" name="Intervallo1_2"/>
    <protectedRange sqref="B9:K9" name="Intervallo1_3_1"/>
    <protectedRange sqref="B12:K12" name="Intervallo1_4"/>
  </protectedRanges>
  <mergeCells count="23">
    <mergeCell ref="A19:L19"/>
    <mergeCell ref="A24:L24"/>
    <mergeCell ref="A28:O28"/>
    <mergeCell ref="A1:L1"/>
    <mergeCell ref="A2:B2"/>
    <mergeCell ref="C2:L2"/>
    <mergeCell ref="A3:B3"/>
    <mergeCell ref="C3:L3"/>
    <mergeCell ref="A4:B4"/>
    <mergeCell ref="C4:L4"/>
    <mergeCell ref="B13:L13"/>
    <mergeCell ref="B14:L14"/>
    <mergeCell ref="A11:L11"/>
    <mergeCell ref="A6:L6"/>
    <mergeCell ref="B7:L7"/>
    <mergeCell ref="B8:L8"/>
    <mergeCell ref="A5:L5"/>
    <mergeCell ref="B17:L17"/>
    <mergeCell ref="B10:L10"/>
    <mergeCell ref="B9:L9"/>
    <mergeCell ref="B16:L16"/>
    <mergeCell ref="A15:L15"/>
    <mergeCell ref="B12:L12"/>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E00AE35-A9B1-42D2-BFDF-BB1B9FA058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4</vt:i4>
      </vt:variant>
    </vt:vector>
  </HeadingPairs>
  <TitlesOfParts>
    <vt:vector size="9" baseType="lpstr">
      <vt:lpstr>Obiettivi FUNZ_RESP</vt:lpstr>
      <vt:lpstr>Scheda Ass,Mon,Sint Obiettivi</vt:lpstr>
      <vt:lpstr>Scheda comportamenti Funz_ resp</vt:lpstr>
      <vt:lpstr>RELAZIONE DI SINTESI</vt:lpstr>
      <vt:lpstr>Istruzioni Compilazione</vt:lpstr>
      <vt:lpstr>'Istruzioni Compilazione'!Area_stampa</vt:lpstr>
      <vt:lpstr>'Obiettivi FUNZ_RESP'!Area_stampa</vt:lpstr>
      <vt:lpstr>'Scheda Ass,Mon,Sint Obiettivi'!Area_stampa</vt:lpstr>
      <vt:lpstr>'Scheda comportamenti Funz_ resp'!Area_stampa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ROSARIA LAURA D'ANGELILLO</cp:lastModifiedBy>
  <cp:revision/>
  <cp:lastPrinted>2026-03-11T12:55:51Z</cp:lastPrinted>
  <dcterms:created xsi:type="dcterms:W3CDTF">2014-11-14T17:12:20Z</dcterms:created>
  <dcterms:modified xsi:type="dcterms:W3CDTF">2026-03-25T14:12:22Z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