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F:\performance\2026\"/>
    </mc:Choice>
  </mc:AlternateContent>
  <xr:revisionPtr revIDLastSave="0" documentId="8_{F4519281-65D4-4A37-AF45-BBFED1056867}" xr6:coauthVersionLast="47" xr6:coauthVersionMax="47" xr10:uidLastSave="{00000000-0000-0000-0000-000000000000}"/>
  <bookViews>
    <workbookView xWindow="-108" yWindow="-108" windowWidth="23256" windowHeight="12456" tabRatio="791" activeTab="1" xr2:uid="{00000000-000D-0000-FFFF-FFFF00000000}"/>
  </bookViews>
  <sheets>
    <sheet name="Obiettivi FUNZ_NO_RESP" sheetId="1" r:id="rId1"/>
    <sheet name="OBIETTIVI ass.,monit.,sintesi." sheetId="2" r:id="rId2"/>
    <sheet name="comportamenti Funz_INC_NO_ RESP" sheetId="3" r:id="rId3"/>
    <sheet name="RELAZIONE DI SINTESI" sheetId="4" r:id="rId4"/>
    <sheet name="Istruzioni Compilazione" sheetId="5"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 l="1"/>
  <c r="D18" i="3"/>
  <c r="J18" i="3" s="1"/>
  <c r="D17" i="3"/>
  <c r="J17" i="3" s="1"/>
  <c r="D16" i="3"/>
  <c r="J16" i="3" s="1"/>
  <c r="D15" i="3"/>
  <c r="J15" i="3" s="1"/>
  <c r="D14" i="3"/>
  <c r="J14" i="3" s="1"/>
  <c r="D13" i="3"/>
  <c r="J13" i="3" s="1"/>
  <c r="D12" i="3"/>
  <c r="J12" i="3" s="1"/>
  <c r="D11" i="3"/>
  <c r="J11" i="3" s="1"/>
  <c r="D10" i="3"/>
  <c r="C13" i="2"/>
  <c r="S12" i="2"/>
  <c r="O12" i="2"/>
  <c r="S11" i="2"/>
  <c r="O11" i="2"/>
  <c r="S10" i="2"/>
  <c r="O10" i="2"/>
  <c r="S9" i="2"/>
  <c r="O9" i="2"/>
  <c r="S8" i="2"/>
  <c r="S13" i="2" s="1"/>
  <c r="O8" i="2"/>
  <c r="D19" i="3" l="1"/>
  <c r="J10" i="3"/>
  <c r="J19" i="3" s="1"/>
  <c r="J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ChatGPT</author>
  </authors>
  <commentList>
    <comment ref="C13" authorId="0" shapeId="0" xr:uid="{00000000-0006-0000-0100-000001000000}">
      <text>
        <r>
          <rPr>
            <sz val="11"/>
            <color theme="1"/>
            <rFont val="Calibri"/>
            <family val="2"/>
            <scheme val="minor"/>
          </rPr>
          <t>Il totale dei pesi deve essere pari a 100. Proposta inserita: 40% - 30% - 30%, con riduzione dell’obiettivo sui tempi di pagamento.</t>
        </r>
      </text>
    </comment>
  </commentList>
</comments>
</file>

<file path=xl/sharedStrings.xml><?xml version="1.0" encoding="utf-8"?>
<sst xmlns="http://schemas.openxmlformats.org/spreadsheetml/2006/main" count="323" uniqueCount="215">
  <si>
    <t>SCHEDA  DI VALUTAZIONE DEGLI OBIETTIVI OPERATIVI PER IL PERSONALE DELL'AREA DEI FUNZIONARI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</si>
  <si>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</si>
  <si>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</si>
  <si>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</si>
  <si>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Dott.ssa Anna Russo - matr. 56564</t>
  </si>
  <si>
    <t xml:space="preserve">Incarico: </t>
  </si>
  <si>
    <t>Responsabile dei processi amministrativo-contabili presso il Centro</t>
  </si>
  <si>
    <t>Soggetto valutatore:</t>
  </si>
  <si>
    <t>Struttura di afferenza:</t>
  </si>
  <si>
    <t>Centro ORCEI / ITC</t>
  </si>
  <si>
    <t>Nr. Obiettivo</t>
  </si>
  <si>
    <t>Obiettivo</t>
  </si>
  <si>
    <t>Peso</t>
  </si>
  <si>
    <t>Indicatore</t>
  </si>
  <si>
    <t xml:space="preserve">Target </t>
  </si>
  <si>
    <t>Monitoraggio
Risultato intermedio al 30 giugno (da trasmettere entro il 15 luglio)</t>
  </si>
  <si>
    <t>Scostamento</t>
  </si>
  <si>
    <t>Monitoraggio
Risultato intermedio al 31 ottobre (da trasmettere entro il 15 novembre)</t>
  </si>
  <si>
    <t>Sintesi dei risultati raggiunti al 31 dicembre
(da trasmettere entro il 15 febbraio 2027)</t>
  </si>
  <si>
    <t>Risultato Raggiunto (%)
(**)</t>
  </si>
  <si>
    <t>Punteggio in autovalutazione (*)</t>
  </si>
  <si>
    <t>Punteggio in valutazione (*)</t>
  </si>
  <si>
    <t>Percentuale (**)</t>
  </si>
  <si>
    <t>Punteggio valutato rispetto al peso dell'obiettivo
(%)</t>
  </si>
  <si>
    <t xml:space="preserve">Commento a cura del soggetto valutatore  (***) </t>
  </si>
  <si>
    <t>1_2026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</si>
  <si>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40%</t>
  </si>
  <si>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</si>
  <si>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A)  100%
B) 100%
C) 100%
N.B. si veda la NOTA **</t>
  </si>
  <si>
    <t>2_2026</t>
  </si>
  <si>
    <t>Rafforzamento e miglioramento del livello di tutela dei dati personali.                                                                                   
Aggiornamento del Registro dei trattamenti di Ateneo ad opera dei Referenti del trattamento (art. 7 del Regolamento di Ateneo in materia di trattamento dei Dati Personali) 
peso: 30%</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</si>
  <si>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</si>
  <si>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
 </t>
  </si>
  <si>
    <t>3_2026</t>
  </si>
  <si>
    <t xml:space="preserve">
Monitoraggio e rispetto dei tempi di pagamento (art. 4 bis, d.l. 13/2023, conv. con l. 41/23)
peso: 30%
</t>
  </si>
  <si>
    <t xml:space="preserve">% di  fatture non pagate nel termine di 30 gg. per le quali viene inviato un report di dettaglio al Soggetto valutatore,  da allegare al fascicolo di valutazione 2026. 
Fonte dei dati: PIATTAFORMA RGS-MEF
</t>
  </si>
  <si>
    <t xml:space="preserve">100%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</si>
  <si>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</si>
  <si>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</si>
  <si>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</si>
  <si>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</si>
  <si>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</si>
  <si>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</si>
  <si>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</si>
  <si>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</si>
  <si>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</si>
  <si>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</si>
  <si>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</si>
  <si>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</si>
  <si>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</si>
  <si>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</si>
  <si>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</si>
  <si>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</si>
  <si>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</si>
  <si>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</si>
  <si>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</si>
  <si>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</si>
  <si>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</si>
  <si>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</si>
  <si>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t>OBIETTIVO/AZIONI</t>
  </si>
  <si>
    <t>INDICATORE</t>
  </si>
  <si>
    <t>TARGET 2026</t>
  </si>
  <si>
    <t>STAKEHOLDER</t>
  </si>
  <si>
    <t>BASELINE, RISULTATO ATTESO, FONTE, RISORSE</t>
  </si>
  <si>
    <t>Etica e Trasparenza</t>
  </si>
  <si>
    <t>Pluriennale
Consolidamento/
Miglioramento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</si>
  <si>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</si>
  <si>
    <t>Comunità Universitaria, utenza interna ed esterna, enti ed istituzioni, imprese prestatrici di beni, servizi, lavori</t>
  </si>
  <si>
    <t>Baseline: cfr. Relazione RPCT  per l'anno 2025 
Risultato atteso: Controllo e minimizzazione del rischio di fallimento etico e di corruzione                               
Fonte: Report di monitoraggio UET (Ufficio Etica e Trasparenza)</t>
  </si>
  <si>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</si>
  <si>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</si>
  <si>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PSA:
TRAIETTORIA 3 - Semplificazione e Università Agile </t>
  </si>
  <si>
    <t>Annuale/ 
Miglioramento</t>
  </si>
  <si>
    <t>Rafforzamento e miglioramento del livello di tutela dei dati personali.                                                                                   
Aggiornamento del Registro dei trattamenti di Ateneo ad opera dei Referenti del trattamento (art. 7 del Regolamento di Ateneo in materia di trattamento dei Dati Personali) 
peso: 10%</t>
  </si>
  <si>
    <t>Comunità Universitaria, Utenza esterna ed interna (persone fisiche)</t>
  </si>
  <si>
    <t xml:space="preserve">Baseline: Piattaforma DPM operante; Registro dei trattamenti esistente ed aggiornato (anno 2025)
Risultato atteso: Miglioramento della gestione degli adempimenti connessi alla privacy
Fonte: Relazione della Dirigente Area Legale, Privacy e TAP; atti ufficiali di Ateneo; Registro dei trattamenti </t>
  </si>
  <si>
    <t>PSA:
TRAIETTORIA 3 -Semplificazione e Università Agile 
Agenda 2030, ob. 16 - Etica e Trasparenza</t>
  </si>
  <si>
    <t xml:space="preserve">
Monitoraggio e rispetto dei tempi di pagamento (art. 4 bis, d.l. 13/2023, conv. con l. 41/23)
peso: 60%
</t>
  </si>
  <si>
    <t>Comunità Universitaria, utenza interna ed esterna, enti ed istituzioni, imprese e persone prestatrici di beni, servizi, lavori</t>
  </si>
  <si>
    <t xml:space="preserve">Baseline: https://www.unina.it/it/ateneo/trasparenza/pagamenti
Risultato atteso: miglioramento (consolidamento) del processo di pagamento
Fonte: atti ufficiali di Ateneo; piattaforma RGS-MEF 
</t>
  </si>
  <si>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</si>
  <si>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</si>
  <si>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</si>
  <si>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</si>
  <si>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</si>
  <si>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</si>
  <si>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3 - Semplificazione e Università Agile </t>
  </si>
  <si>
    <t xml:space="preserve">Rafforzamento e miglioramento del livello di tutela dei dati personali.                                                                                   
Aggiornamento del Registro dei trattamenti di Ateneo ad opera dei Referenti del trattamento (art. 7 del Regolamento di Ateneo in materia di trattamento dei Dati Personali) </t>
  </si>
  <si>
    <t xml:space="preserve"> 
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</si>
  <si>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Strategico - PSA -
OBIETTIVO 6 –
Ricerca Globale e OBIETTIVO 7 - Engaged University- Azioni 6.1 e 7.4</t>
  </si>
  <si>
    <t>Pluriennale/ 
Innovazione</t>
  </si>
  <si>
    <t>PROGETTI PNRR e PRIN-PNRR
Monitoraggio dell'andamento del/i progetto/i e della spesa</t>
  </si>
  <si>
    <t>n. comunicazioni</t>
  </si>
  <si>
    <t xml:space="preserve">n. 2 comunicazioni </t>
  </si>
  <si>
    <t>Personale docente e ricercatore, dottorandi, studenti, MUR</t>
  </si>
  <si>
    <t xml:space="preserve">Baseline: 2 monitoraggi nel 2026 
Risultato atteso: miglioramento ed ottimizzazione del supporto dell'Amministrazione Centrale alle attività dei Dipartimenti ed ai progetti strategici 
Fonte:  atti ufficiali di Ateneo                       </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</si>
  <si>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</si>
  <si>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</si>
  <si>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</si>
  <si>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Semplificazione e Università Agile </t>
  </si>
  <si>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</si>
  <si>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Pluriennale 
Innovazione</t>
  </si>
  <si>
    <t xml:space="preserve">Contributo per la Rilevazione Opinioni Studenti
</t>
  </si>
  <si>
    <t>contributo alla progettazione di azioni di promozione/diffusione , per incrementare il numero dei questionari compilati: SI/NO</t>
  </si>
  <si>
    <t>SI</t>
  </si>
  <si>
    <t>Personale docente e ricercatore, studenti</t>
  </si>
  <si>
    <t>Fonte: relazioni di monitoraggio.
Risultato atteso: definizione/miglioramento della pianificazione nei Dipartimenti di Ateneo</t>
  </si>
  <si>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</si>
  <si>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t>2.2.3 E) obiettivi  ASSEGNATI agli altri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DPT DI AGRARIA - Ufficio Gestione Personale non strutturato; Ufficio Gestione Personale strutturato, Sicurezza e Servizi Generali
DPT DI ARCHITETTURA - Ufficio Acquisti, Logistica e Magazzino
DPT DI FISICA "ETTORE PANCINI" - Ufficio Area tecnica
DPT DI GIURISPRUDENZA - Ufficio Protocollo e Personale; Ufficio Sicurezza, Patrimonio e Logistica
DPT DI INGEGNERIA CIVILE, EDILE E AMBIENTALE - Ufficio Contratti, Logistica e Personale
DPT DI INGEGNERIA ELETTRICA E TECNOLOGIE DELL'INFORMAZIONE - Ufficio Supporto alla Logistica, alla Sicurezza e alle Infrastrutture
DPT DI INGEGNERIA INDUSTRIALE - Ufficio Acquisti e Logistica
DPT DI MEDICINA CLINICA E CHIRURGIA - Ufficio Acquisti, Servizi e Gestione del Personale
DIPARTIMENTO DI MEDICINA VETERINARIA E PRODUZIONI ANIMALI - Ufficio Dip Comunicazione istituzionale e Personale T.A.; Ufficio Dip per la Gestione Attività O.V.U.D.
DPT DI NEUROSCIENZE E SCIENZE RIPRODUTTIVE ED ODONTOSTOMATOLOGICHE - Ufficio Supporto agli Acquisti di Beni e Servizi
DPT DI SCIENZE CHIMICHE - Ufficio Supporto alla Sicurezza, allo Smaltimento Rifiuti Speciali e alle Attività didattiche
DPT DI SCIENZE ECONOMICHE E STATISTICHE - Ufficio Dip Amministrazione, Personale e Servizi Dipartimentali
DPT DI SCIENZE POLITICHE - Ufficio Lavoro autonomo, Assegni di Ricerca e Borse di Studio
DPT DI SCIENZE SOCIALI - Ufficio Organi Collegiali e Supporto al Personale esterno
DPT DI STUDI UMANISTICI - Ufficio Organi Collegiali, Alta Formazione e Rapporti con il Territorio</t>
  </si>
  <si>
    <t>Risultato atteso: Controllo e minimizzazione del rischio di fallimento etico e di corruzione        
Baseline: cfr. Relazione RPCT  per l'anno 2025                        
Fonte: Report di monitoraggio UET (Ufficio Etica e Trasparenza)</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</si>
  <si>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</si>
  <si>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
 </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</si>
  <si>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</si>
  <si>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</si>
  <si>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</si>
  <si>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</si>
  <si>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</si>
  <si>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</si>
  <si>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</si>
  <si>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</si>
  <si>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</si>
  <si>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</si>
  <si>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</si>
  <si>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</si>
  <si>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t xml:space="preserve">Commento a cura del soggetto valutato
Il commento/motivazione in relazione alla singola voce è obbligatorio in caso di punteggio di Autovalutazione pari a  4. 
</t>
  </si>
  <si>
    <t>Commento a cura del soggetto valutatore
Il commento/motivazione in relazione alla singola voce è obbligatorio nel caso di scostamento in positivo o in negativo del punteggio di valutazione rispetto al punteggio di autovalutazione</t>
  </si>
  <si>
    <t>EFFICIENZA, ECONOMICITÀ ED EFFICACIA DELLE AZIONI - Orientamento al risultato e controllo costi e tempi</t>
  </si>
  <si>
    <t>Perseguimento in modo completo e coordinato dei risultati attesi dimostrando attenzione all'efficienza e all'economicità e al pieno rispetto dei tempi</t>
  </si>
  <si>
    <t>ORIENTAMENTO ALL'UTENZA - Comunicazione con l’utenza</t>
  </si>
  <si>
    <t>Monitoraggio dell’utilizzo, presso la propria unità organizzativa, dei CANALI per la COMUNICAZIONE anche a distanza con gli utenti, negli orari pubblicati sul sito web di Ateneo nella pagina della struttura</t>
  </si>
  <si>
    <t>INNOVAZIONE - Ricerca ed implementazione di nuove soluzioni</t>
  </si>
  <si>
    <t>Ricerca di ipotesi di innovazione (analisi del contesto, confronti con l'esterno, ecc.) e contributo all’attuazione di misure innovative</t>
  </si>
  <si>
    <t>CAPACITÀ DI PROGRAMMAZIONE E CONTROLLO - Valorizzazione della programmazione e monitoraggio costante dello stato di avanzamento degli obiettivi/attività della struttura</t>
  </si>
  <si>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</si>
  <si>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t>CONTRIBUTO ALLA QUALITÀ E TEMPESTIVITÀ DEL SISTEMA DI PROGRAMMAZIONE E VALUTAZIONE DELL’ATENEO - Rispetto dei tempi fissati dal SMVP per il ciclo della performance 2026</t>
  </si>
  <si>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</si>
  <si>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t>CAPACITA’ DI COLLABORAZIONE - Collaborazione con i colleghi della struttura di appartenenza e disponibilità ad interagire con altre strutture di ateneo</t>
  </si>
  <si>
    <t xml:space="preserve">A tal riguardo si tiene conto dell’adozione di significative azioni di collaborazione e sostegno a colleghi e sinergie per il miglioramento dei servizi </t>
  </si>
  <si>
    <t>PROBLEM SOLVING - Anticipare ed analizzare le criticità</t>
  </si>
  <si>
    <t>Attenzione alle cause di problemi gestionali e adozione di  una logica tesa a rilevare i primi segnali di possibili criticità</t>
  </si>
  <si>
    <t>PROBLEM SOLVING - Gestione degli imprevisti</t>
  </si>
  <si>
    <t>Prontezza, lucidità ed efficacia nel rispondere alle situazioni non prevedibili</t>
  </si>
  <si>
    <t>ORIENTAMENTO ALL’APPRENDIMENTO - Formazione</t>
  </si>
  <si>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</si>
  <si>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</si>
  <si>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t>Totale punteggio ponderato: ∑iHi</t>
  </si>
  <si>
    <t xml:space="preserve">% ponderata:  </t>
  </si>
  <si>
    <t>∑iHi/4</t>
  </si>
  <si>
    <t xml:space="preserve">Giudizio </t>
  </si>
  <si>
    <t xml:space="preserve">* Nell’assegnare il punteggio di valutazione da 1 a 4 per questa voce di comportamento, il Soggetto Valutatore dovrà  tenere in debita considerazione anche il pieno raggiungimento o meno da parte dell'unità organizzativa (U.O.) degli obiettivi di continuità. </t>
  </si>
  <si>
    <t>**In relazione alla voce di comportamento ‘ORIENTAMENTO ALL’APPRENDIMENTO- Formazione’ (cfr. Ultima voce dei comportamenti) si segnala che il SMVP 2026 ha modificato la regola per l'attribuzione del punteggio.   
Il punteggio di valutazione, nella scala da 1 a 4, è calcolato secondo i seguenti criteri: 
✓ 1 = mancato completamento di tutta 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</si>
  <si>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</si>
  <si>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</si>
  <si>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</si>
  <si>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</si>
  <si>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</si>
  <si>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</si>
  <si>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</si>
  <si>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</si>
  <si>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</si>
  <si>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</si>
  <si>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</si>
  <si>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</si>
  <si>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</si>
  <si>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</si>
  <si>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</si>
  <si>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</si>
  <si>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</si>
  <si>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</si>
  <si>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</si>
  <si>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</si>
  <si>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</si>
  <si>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</si>
  <si>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</si>
  <si>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</si>
  <si>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</si>
  <si>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</si>
  <si>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</si>
  <si>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</si>
  <si>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</si>
  <si>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</si>
  <si>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</si>
  <si>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</si>
  <si>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</si>
  <si>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</si>
  <si>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</si>
  <si>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</si>
  <si>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</si>
  <si>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</si>
  <si>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</si>
  <si>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</si>
  <si>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</si>
  <si>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</si>
  <si>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</si>
  <si>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</si>
  <si>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t>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SOLO per gli ulteriori funzionari con incarico del D.G. non menzionati nella tab. 2.2.3 (foglio rosso),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</si>
  <si>
    <t>2. Trasmissione Monitoraggi intermedi</t>
  </si>
  <si>
    <t>In occasione dei Monitoraggi in itinere compilare le colonne dedicate presenti nel foglio "Scheda Ass,Mon,Sint Obiettivi" e trasmettere i monitoraggi esclusivamente al Soggetto Valutatore via E-mail o PEC alla sua casella di posta istituzionale, salva diversa modalità concordata con lo stesso, rispettando la seguente tempistica:
- I Monitoraggio, da trasmettere entro il 15 luglio 2026 con riferimento ai risultati intermedi raggiunti al 30 giugno;
- II Monitoraggio, da trasmettere entro il 15 novembre 2026  con riferimento ai risultati intermedi raggiunti al 31 ottobre.</t>
  </si>
  <si>
    <t>3.Rendicontazione finale risultati raggiunti ed Autovalutazione</t>
  </si>
  <si>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 
- deve essere riportato, nella colonna "Risultato Raggiunto (%)": il punteggio di autovalutazione dei singoli obiettivi assegnati, con le relative motivazioni, dando evidenza anche degli eventuali fattori di contesto interno ed esterno che abbiano inciso sui risultati conseguiti.</t>
  </si>
  <si>
    <t>4. Relazione di Sintesi</t>
  </si>
  <si>
    <t>Nel Foglio "RELAZIONE DI SINTESI" 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 seguendo lo schema esemplificativo presente nel foglio dedicato.
Resta salva la possibilità di elaborare la Relazione di Sintesi in un altro file da firmare digitalmente, avendo cura di allegarla alla predetta documentazione.</t>
  </si>
  <si>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</si>
  <si>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</si>
  <si>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</si>
  <si>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</si>
  <si>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t>Con riferimento a ciascun indicatore di comportamento, va segnato nella colonna "Punteggio autovalutazione" un punteggio da 1 a 4, secondo la scala presente in coda alla Scheda Comportamenti:
- si ricorda che è necessario indicare motivazioni sintetiche (nella colonna  "Commento a cura del Soggetto Valutato" in corrispondenza delle voci per le quali è segnato un punteggio di autovalutazione pari a 1 (minimo) o a 4 (massimo); tali motivazioni devono far riferimento a situazioni concrete e verificabili dal Valutatore.</t>
  </si>
  <si>
    <t>3. Valutazione</t>
  </si>
  <si>
    <t>Con riferimento a ciascun indicatore di comportamento, va segnato nella colonna "Punteggio valutazione" un punteggio da 1 a 4, secondo la scala presente in coda alla Scheda Comportamenti:
- si ricorda che è necessario indicare motivazioni sintetiche (nella colonna "Commento a cura del soggetto valutatore")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colloquio di feedback, nel corso del quale possono essere acquisiti anche chiarimenti e/o osservazioni.</t>
  </si>
  <si>
    <t>Invio del Fascicolo di Valutazione</t>
  </si>
  <si>
    <t>Il Fascicolo di valutazione deve essere trasmesso:
- dal Soggetto Valutato: entro il 15 febbraio 2027, completo di Autovalutazione e della necessaria documentazione allegata, via E-mail o PEC alla casella di posta istituzionale del Soggetto Valutatore, salva diversa modalità concordata con lo stesso;
- dal Valutatore: entro il 28 febbraio 2027, completo di Valutazione e firmato digitalmente dal/la Valutato/a e dal Soggetto Valutatore, a mezzo protocollo all'Ufficio Relazioni Sindacali e Trattamento Accessorio; nel caso in cui il Soggetto valutato non sia in possesso di firma digitale,  l'invio dell'autovalutazione al Soggetto valutatore dovrà avvenire necessariamente tramite PEC, con apposizione della firma olografa solo nella Relazione di sintesi da trasmettere in formato pdf.   
- dal Valutatore: entro 3 gg lavorativi successivi alla Nota protocollo ad URSTA a mezzo PEC al/la Valutato/a.</t>
  </si>
  <si>
    <t>Eventuale procedura di Conciliazione</t>
  </si>
  <si>
    <t>Nel caso in cui il/la Valutato/a intenda contestare la valutazione e le relative motivazioni o segnalare l’assenza o incompletezza delle motivazioni relative agli scostamenti in negativo, il/la Valutato/a può attivare la procedura di conciliazione entro e non oltre 5 giorni lavorativi, decorrenti dalla data di ricezione del messaggio PEC di trasmissione della scheda di valutazione finale. Per i dettagli si rinvia al SMVP 2026.</t>
  </si>
  <si>
    <t>Prof. Troisi</t>
  </si>
  <si>
    <t>CEITC 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</si>
</sst>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i/>
      <sz val="12"/>
      <name val="Times New Roman"/>
      <family val="1"/>
    </font>
    <font>
      <b/>
      <sz val="10"/>
      <name val="Times New Roman"/>
      <family val="1"/>
    </font>
    <font>
      <b/>
      <sz val="11"/>
      <color theme="1"/>
      <name val="Calibri"/>
      <family val="2"/>
      <scheme val="minor"/>
    </font>
    <font>
      <b/>
      <sz val="9"/>
      <name val="Calibri"/>
      <family val="2"/>
    </font>
    <font>
      <sz val="9"/>
      <name val="Calibri"/>
      <family val="2"/>
    </font>
    <font>
      <b/>
      <sz val="11"/>
      <name val="Calibri"/>
      <family val="2"/>
    </font>
    <font>
      <b/>
      <i/>
      <sz val="11"/>
      <name val="Times New Roman"/>
      <family val="1"/>
    </font>
    <font>
      <sz val="11"/>
      <name val="Verdana"/>
      <family val="2"/>
    </font>
    <font>
      <b/>
      <sz val="11"/>
      <name val="Times New Roman"/>
      <family val="1"/>
    </font>
    <font>
      <sz val="11"/>
      <name val="Calibri"/>
      <family val="2"/>
    </font>
    <font>
      <b/>
      <sz val="10"/>
      <name val="Verdana"/>
      <family val="2"/>
    </font>
    <font>
      <sz val="10"/>
      <name val="Verdana"/>
      <family val="2"/>
    </font>
    <font>
      <b/>
      <sz val="14"/>
      <name val="Calibri"/>
      <family val="2"/>
    </font>
    <font>
      <sz val="10"/>
      <color rgb="FF000000"/>
      <name val="Verdana"/>
      <family val="2"/>
    </font>
    <font>
      <b/>
      <sz val="12"/>
      <name val="Calibri"/>
      <family val="2"/>
    </font>
    <font>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sz val="11"/>
      <color rgb="FFFF0000"/>
      <name val="Cambria"/>
      <family val="2"/>
      <scheme val="major"/>
    </font>
    <font>
      <b/>
      <sz val="11"/>
      <name val="Calibri"/>
      <family val="2"/>
      <scheme val="minor"/>
    </font>
    <font>
      <b/>
      <sz val="11"/>
      <color rgb="FF000000"/>
      <name val="Calibri"/>
      <family val="2"/>
    </font>
    <font>
      <b/>
      <i/>
      <sz val="11"/>
      <color rgb="FF0000FF"/>
      <name val="Times New Roman"/>
    </font>
    <font>
      <b/>
      <sz val="11"/>
      <color rgb="FF0000FF"/>
      <name val="Times New Roman"/>
    </font>
    <font>
      <sz val="11"/>
      <color rgb="FF0000FF"/>
      <name val="Calibri"/>
    </font>
    <font>
      <sz val="11"/>
      <color rgb="FF0000FF"/>
      <name val="Times New Roman"/>
    </font>
    <font>
      <sz val="11"/>
      <color rgb="FF0000FF"/>
      <name val="Verdana"/>
    </font>
    <font>
      <sz val="11"/>
      <color rgb="FF000000"/>
      <name val="Times New Roman"/>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1">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3">
    <xf numFmtId="0" fontId="0" fillId="0" borderId="0"/>
    <xf numFmtId="0" fontId="7" fillId="0" borderId="0"/>
    <xf numFmtId="0" fontId="7" fillId="0" borderId="0"/>
  </cellStyleXfs>
  <cellXfs count="30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8"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0" fillId="0" borderId="18" xfId="0" applyFont="1" applyBorder="1" applyAlignment="1">
      <alignment vertical="center" wrapText="1"/>
    </xf>
    <xf numFmtId="0" fontId="3" fillId="0" borderId="14" xfId="0" applyFont="1" applyBorder="1" applyAlignment="1" applyProtection="1">
      <alignment horizontal="center" vertical="center"/>
      <protection locked="0"/>
    </xf>
    <xf numFmtId="0" fontId="2" fillId="6" borderId="19" xfId="0" applyFont="1" applyFill="1" applyBorder="1" applyAlignment="1">
      <alignment wrapText="1"/>
    </xf>
    <xf numFmtId="0" fontId="2" fillId="6" borderId="4" xfId="0" applyFont="1" applyFill="1" applyBorder="1" applyAlignment="1">
      <alignment wrapText="1"/>
    </xf>
    <xf numFmtId="0" fontId="2" fillId="6" borderId="22" xfId="0" applyFont="1" applyFill="1" applyBorder="1"/>
    <xf numFmtId="2" fontId="3" fillId="3" borderId="22"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4" xfId="0" applyNumberFormat="1" applyFont="1" applyFill="1" applyBorder="1" applyAlignment="1">
      <alignment horizontal="center" vertical="center"/>
    </xf>
    <xf numFmtId="10" fontId="3" fillId="3" borderId="14" xfId="0" applyNumberFormat="1" applyFont="1" applyFill="1" applyBorder="1" applyAlignment="1">
      <alignment horizontal="center" vertical="center"/>
    </xf>
    <xf numFmtId="10" fontId="2" fillId="3" borderId="19" xfId="0" applyNumberFormat="1" applyFont="1" applyFill="1" applyBorder="1" applyAlignment="1">
      <alignment horizontal="center" vertical="center"/>
    </xf>
    <xf numFmtId="0" fontId="15" fillId="2" borderId="23" xfId="0" applyFont="1" applyFill="1" applyBorder="1" applyAlignment="1" applyProtection="1">
      <alignment horizontal="center" vertical="center"/>
      <protection locked="0"/>
    </xf>
    <xf numFmtId="0" fontId="2" fillId="3" borderId="16"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8" fillId="10" borderId="34" xfId="0" applyFont="1" applyFill="1" applyBorder="1" applyAlignment="1">
      <alignment horizontal="center" vertical="center" wrapText="1"/>
    </xf>
    <xf numFmtId="0" fontId="18" fillId="9" borderId="34" xfId="0" applyFont="1" applyFill="1" applyBorder="1" applyAlignment="1">
      <alignment horizontal="center" vertical="center" wrapText="1"/>
    </xf>
    <xf numFmtId="0" fontId="18" fillId="8" borderId="3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0" fillId="0" borderId="18" xfId="0" applyBorder="1" applyAlignment="1" applyProtection="1">
      <alignment vertical="center" wrapText="1"/>
      <protection locked="0"/>
    </xf>
    <xf numFmtId="0" fontId="0" fillId="0" borderId="4" xfId="0" applyBorder="1" applyAlignment="1" applyProtection="1">
      <alignment vertical="center" wrapText="1"/>
      <protection locked="0"/>
    </xf>
    <xf numFmtId="0" fontId="18" fillId="12" borderId="7" xfId="1" applyFont="1" applyFill="1" applyBorder="1" applyAlignment="1">
      <alignment horizontal="center" vertical="center" wrapText="1"/>
    </xf>
    <xf numFmtId="0" fontId="1" fillId="0" borderId="0" xfId="1" applyFont="1"/>
    <xf numFmtId="0" fontId="12"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3" fillId="0" borderId="0" xfId="0" applyFont="1" applyAlignment="1">
      <alignment horizontal="center"/>
    </xf>
    <xf numFmtId="0" fontId="5" fillId="0" borderId="0" xfId="0" applyFont="1" applyAlignment="1">
      <alignment horizontal="center"/>
    </xf>
    <xf numFmtId="0" fontId="23" fillId="14" borderId="44"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23" fillId="14" borderId="45" xfId="0" applyNumberFormat="1" applyFont="1" applyFill="1" applyBorder="1" applyAlignment="1">
      <alignment horizontal="center" vertical="center" wrapText="1"/>
    </xf>
    <xf numFmtId="0" fontId="23" fillId="14" borderId="47" xfId="0" applyFont="1" applyFill="1" applyBorder="1" applyAlignment="1">
      <alignment vertical="center" wrapText="1"/>
    </xf>
    <xf numFmtId="9" fontId="23" fillId="14" borderId="46" xfId="0" applyNumberFormat="1" applyFont="1" applyFill="1" applyBorder="1" applyAlignment="1">
      <alignment horizontal="center" vertical="center" wrapText="1"/>
    </xf>
    <xf numFmtId="0" fontId="3" fillId="8" borderId="0" xfId="0" applyFont="1" applyFill="1"/>
    <xf numFmtId="0" fontId="4" fillId="2" borderId="13" xfId="0" applyFont="1" applyFill="1" applyBorder="1"/>
    <xf numFmtId="0" fontId="4" fillId="2" borderId="13" xfId="0" applyFont="1" applyFill="1" applyBorder="1" applyAlignment="1">
      <alignment vertical="center"/>
    </xf>
    <xf numFmtId="0" fontId="27" fillId="17" borderId="48" xfId="0" applyFont="1" applyFill="1" applyBorder="1" applyAlignment="1">
      <alignment horizontal="center" vertical="center" wrapText="1"/>
    </xf>
    <xf numFmtId="0" fontId="27" fillId="17" borderId="49" xfId="0" applyFont="1" applyFill="1" applyBorder="1" applyAlignment="1">
      <alignment horizontal="center" vertical="center" wrapText="1"/>
    </xf>
    <xf numFmtId="0" fontId="28" fillId="0" borderId="50" xfId="0" applyFont="1" applyBorder="1" applyAlignment="1">
      <alignment vertical="center" wrapText="1"/>
    </xf>
    <xf numFmtId="10" fontId="28" fillId="0" borderId="49" xfId="0" applyNumberFormat="1" applyFont="1" applyBorder="1" applyAlignment="1">
      <alignment horizontal="center" vertical="center" wrapText="1"/>
    </xf>
    <xf numFmtId="10" fontId="28" fillId="0" borderId="51" xfId="0" applyNumberFormat="1" applyFont="1" applyBorder="1" applyAlignment="1">
      <alignment horizontal="center" vertical="center" wrapText="1"/>
    </xf>
    <xf numFmtId="0" fontId="28" fillId="0" borderId="54" xfId="0" applyFont="1" applyBorder="1" applyAlignment="1">
      <alignment vertical="center" wrapText="1"/>
    </xf>
    <xf numFmtId="10" fontId="28" fillId="0" borderId="17"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8" xfId="0" applyFont="1" applyBorder="1" applyAlignment="1">
      <alignment vertical="center" wrapText="1"/>
    </xf>
    <xf numFmtId="0" fontId="30" fillId="0" borderId="0" xfId="0" applyFont="1" applyAlignment="1">
      <alignment vertical="center"/>
    </xf>
    <xf numFmtId="0" fontId="31" fillId="18" borderId="18" xfId="0" applyFont="1" applyFill="1" applyBorder="1" applyAlignment="1">
      <alignment horizontal="center" vertical="center" wrapText="1"/>
    </xf>
    <xf numFmtId="0" fontId="31" fillId="19" borderId="18" xfId="0" applyFont="1" applyFill="1" applyBorder="1" applyAlignment="1">
      <alignment horizontal="center" vertical="center" wrapText="1"/>
    </xf>
    <xf numFmtId="0" fontId="33" fillId="0" borderId="0" xfId="0" applyFont="1" applyAlignment="1">
      <alignment vertical="center"/>
    </xf>
    <xf numFmtId="0" fontId="31" fillId="20" borderId="1" xfId="0" applyFont="1" applyFill="1" applyBorder="1" applyAlignment="1">
      <alignment horizontal="left" vertical="center" wrapText="1"/>
    </xf>
    <xf numFmtId="0" fontId="31" fillId="18" borderId="7" xfId="0" applyFont="1" applyFill="1" applyBorder="1" applyAlignment="1">
      <alignment horizontal="left" vertical="center" wrapText="1"/>
    </xf>
    <xf numFmtId="0" fontId="31"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31"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30" fillId="0" borderId="23" xfId="0" applyFont="1" applyBorder="1" applyAlignment="1">
      <alignment vertical="center"/>
    </xf>
    <xf numFmtId="9" fontId="34"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35" fillId="21" borderId="1" xfId="0" applyFont="1" applyFill="1" applyBorder="1" applyAlignment="1">
      <alignment horizontal="left" vertical="center" wrapText="1"/>
    </xf>
    <xf numFmtId="0" fontId="30" fillId="21" borderId="1" xfId="0" applyFont="1" applyFill="1" applyBorder="1" applyAlignment="1">
      <alignment horizontal="center" vertical="center" wrapText="1"/>
    </xf>
    <xf numFmtId="0" fontId="30" fillId="21" borderId="1" xfId="0" applyFont="1" applyFill="1" applyBorder="1" applyAlignment="1">
      <alignment vertical="center" wrapText="1"/>
    </xf>
    <xf numFmtId="0" fontId="30" fillId="21" borderId="1" xfId="0" applyFont="1" applyFill="1" applyBorder="1" applyAlignment="1">
      <alignment horizontal="left" vertical="center" wrapText="1"/>
    </xf>
    <xf numFmtId="0" fontId="2" fillId="22" borderId="18" xfId="0" applyFont="1" applyFill="1" applyBorder="1" applyAlignment="1">
      <alignment horizontal="left" vertical="center" wrapText="1"/>
    </xf>
    <xf numFmtId="0" fontId="3" fillId="22" borderId="18" xfId="0" applyFont="1" applyFill="1" applyBorder="1" applyAlignment="1">
      <alignment horizontal="center" vertical="center" wrapText="1"/>
    </xf>
    <xf numFmtId="0" fontId="3" fillId="22" borderId="18"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30" fillId="22" borderId="23" xfId="0" applyFont="1" applyFill="1" applyBorder="1" applyAlignment="1">
      <alignment horizontal="left" vertical="center" wrapText="1"/>
    </xf>
    <xf numFmtId="0" fontId="30" fillId="22" borderId="23" xfId="0" applyFont="1" applyFill="1" applyBorder="1" applyAlignment="1">
      <alignment horizontal="center" vertical="center" wrapText="1"/>
    </xf>
    <xf numFmtId="0" fontId="30" fillId="22" borderId="31" xfId="0" applyFont="1" applyFill="1" applyBorder="1" applyAlignment="1">
      <alignment horizontal="left" vertical="center" wrapText="1"/>
    </xf>
    <xf numFmtId="0" fontId="30" fillId="22" borderId="31" xfId="0" applyFont="1" applyFill="1" applyBorder="1" applyAlignment="1">
      <alignment horizontal="center" vertical="center" wrapText="1"/>
    </xf>
    <xf numFmtId="0" fontId="17" fillId="22" borderId="31" xfId="0" applyFont="1" applyFill="1" applyBorder="1" applyAlignment="1">
      <alignment horizontal="left" vertical="center" wrapText="1"/>
    </xf>
    <xf numFmtId="0" fontId="31" fillId="18" borderId="7" xfId="0" applyFont="1" applyFill="1" applyBorder="1" applyAlignment="1">
      <alignment horizontal="center" vertical="center" wrapText="1"/>
    </xf>
    <xf numFmtId="0" fontId="31" fillId="19" borderId="7" xfId="0" applyFont="1" applyFill="1" applyBorder="1" applyAlignment="1">
      <alignment horizontal="center" vertical="center" wrapText="1"/>
    </xf>
    <xf numFmtId="0" fontId="30" fillId="0" borderId="0" xfId="0" applyFont="1"/>
    <xf numFmtId="0" fontId="33" fillId="0" borderId="0" xfId="0" applyFont="1"/>
    <xf numFmtId="0" fontId="32" fillId="24" borderId="7" xfId="0" applyFont="1" applyFill="1" applyBorder="1" applyAlignment="1">
      <alignment horizontal="left" vertical="center" wrapText="1"/>
    </xf>
    <xf numFmtId="9" fontId="34" fillId="5" borderId="0" xfId="0" applyNumberFormat="1" applyFont="1" applyFill="1" applyAlignment="1">
      <alignment vertical="center" wrapText="1"/>
    </xf>
    <xf numFmtId="0" fontId="2" fillId="5" borderId="0" xfId="0" applyFont="1" applyFill="1" applyAlignment="1">
      <alignment vertical="center" wrapText="1"/>
    </xf>
    <xf numFmtId="0" fontId="30" fillId="22" borderId="7" xfId="0" applyFont="1" applyFill="1" applyBorder="1" applyAlignment="1">
      <alignment horizontal="left" vertical="center" wrapText="1"/>
    </xf>
    <xf numFmtId="0" fontId="17" fillId="22" borderId="23" xfId="0" applyFont="1" applyFill="1" applyBorder="1" applyAlignment="1">
      <alignment vertical="center" wrapText="1"/>
    </xf>
    <xf numFmtId="0" fontId="32" fillId="22" borderId="18" xfId="0" applyFont="1" applyFill="1" applyBorder="1" applyAlignment="1">
      <alignment horizontal="left" vertical="center" wrapText="1"/>
    </xf>
    <xf numFmtId="0" fontId="31" fillId="22" borderId="18" xfId="0" applyFont="1" applyFill="1" applyBorder="1" applyAlignment="1">
      <alignment horizontal="center" vertical="center" wrapText="1"/>
    </xf>
    <xf numFmtId="0" fontId="31" fillId="22" borderId="18" xfId="0" applyFont="1" applyFill="1" applyBorder="1" applyAlignment="1">
      <alignment horizontal="left" vertical="center" wrapText="1"/>
    </xf>
    <xf numFmtId="0" fontId="35" fillId="22" borderId="7" xfId="0" applyFont="1" applyFill="1" applyBorder="1" applyAlignment="1">
      <alignment horizontal="left" vertical="center" wrapText="1"/>
    </xf>
    <xf numFmtId="0" fontId="30" fillId="22" borderId="7" xfId="0" applyFont="1" applyFill="1" applyBorder="1" applyAlignment="1">
      <alignment horizontal="center" vertical="center" wrapText="1"/>
    </xf>
    <xf numFmtId="0" fontId="30" fillId="22" borderId="23" xfId="0" applyFont="1" applyFill="1" applyBorder="1" applyAlignment="1">
      <alignment vertical="center" wrapText="1"/>
    </xf>
    <xf numFmtId="0" fontId="35" fillId="22" borderId="18" xfId="0" applyFont="1" applyFill="1" applyBorder="1" applyAlignment="1">
      <alignment horizontal="left" vertical="center" wrapText="1"/>
    </xf>
    <xf numFmtId="0" fontId="30" fillId="22" borderId="18" xfId="0" applyFont="1" applyFill="1" applyBorder="1" applyAlignment="1">
      <alignment horizontal="center" vertical="center" wrapText="1"/>
    </xf>
    <xf numFmtId="0" fontId="30" fillId="22" borderId="18" xfId="0" applyFont="1" applyFill="1" applyBorder="1" applyAlignment="1">
      <alignment horizontal="left" vertical="center" wrapText="1"/>
    </xf>
    <xf numFmtId="0" fontId="30" fillId="22" borderId="4" xfId="0" applyFont="1" applyFill="1" applyBorder="1" applyAlignment="1">
      <alignment horizontal="left" vertical="center" wrapText="1"/>
    </xf>
    <xf numFmtId="0" fontId="33" fillId="5" borderId="0" xfId="0" applyFont="1" applyFill="1"/>
    <xf numFmtId="0" fontId="30" fillId="5" borderId="23" xfId="0" applyFont="1" applyFill="1" applyBorder="1"/>
    <xf numFmtId="0" fontId="31"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31" fillId="20" borderId="7" xfId="0" applyFont="1" applyFill="1" applyBorder="1" applyAlignment="1">
      <alignment vertical="center" wrapText="1"/>
    </xf>
    <xf numFmtId="0" fontId="30" fillId="18" borderId="7" xfId="0" applyFont="1" applyFill="1" applyBorder="1" applyAlignment="1">
      <alignment vertical="center" wrapText="1"/>
    </xf>
    <xf numFmtId="0" fontId="2" fillId="22" borderId="18" xfId="0" applyFont="1" applyFill="1" applyBorder="1" applyAlignment="1">
      <alignment vertical="center" wrapText="1"/>
    </xf>
    <xf numFmtId="0" fontId="2" fillId="22" borderId="1" xfId="0" applyFont="1" applyFill="1" applyBorder="1" applyAlignment="1">
      <alignment vertical="center" wrapText="1"/>
    </xf>
    <xf numFmtId="0" fontId="17" fillId="22" borderId="7" xfId="0" applyFont="1" applyFill="1" applyBorder="1" applyAlignment="1">
      <alignment horizontal="center" vertical="center" wrapText="1"/>
    </xf>
    <xf numFmtId="0" fontId="17" fillId="22" borderId="7" xfId="0" applyFont="1" applyFill="1" applyBorder="1" applyAlignment="1">
      <alignment vertical="center" wrapText="1"/>
    </xf>
    <xf numFmtId="0" fontId="30" fillId="22" borderId="7" xfId="0" applyFont="1" applyFill="1" applyBorder="1" applyAlignment="1">
      <alignment vertical="center" wrapText="1"/>
    </xf>
    <xf numFmtId="9" fontId="30" fillId="22" borderId="7" xfId="0" applyNumberFormat="1" applyFont="1" applyFill="1" applyBorder="1" applyAlignment="1">
      <alignment horizontal="left" vertical="center" wrapText="1"/>
    </xf>
    <xf numFmtId="9" fontId="31" fillId="18" borderId="7" xfId="0" applyNumberFormat="1" applyFont="1" applyFill="1" applyBorder="1" applyAlignment="1">
      <alignment horizontal="left" vertical="center" wrapText="1"/>
    </xf>
    <xf numFmtId="9" fontId="25" fillId="5" borderId="0" xfId="0" applyNumberFormat="1" applyFont="1" applyFill="1" applyAlignment="1">
      <alignment horizontal="left" vertical="center" wrapText="1"/>
    </xf>
    <xf numFmtId="0" fontId="32" fillId="5" borderId="0" xfId="0" applyFont="1" applyFill="1" applyAlignment="1">
      <alignment horizontal="left" vertical="center" wrapText="1"/>
    </xf>
    <xf numFmtId="0" fontId="30" fillId="0" borderId="7" xfId="0" applyFont="1" applyBorder="1"/>
    <xf numFmtId="0" fontId="3" fillId="11" borderId="18" xfId="0" applyFont="1" applyFill="1" applyBorder="1" applyAlignment="1" applyProtection="1">
      <alignment horizontal="center" vertical="center"/>
      <protection locked="0"/>
    </xf>
    <xf numFmtId="0" fontId="12" fillId="0" borderId="14" xfId="0" applyFont="1" applyBorder="1" applyAlignment="1" applyProtection="1">
      <alignment horizontal="justify" vertical="top" wrapText="1"/>
      <protection locked="0"/>
    </xf>
    <xf numFmtId="0" fontId="12" fillId="0" borderId="15" xfId="0" applyFont="1" applyBorder="1" applyAlignment="1" applyProtection="1">
      <alignment horizontal="justify" vertical="top" wrapText="1"/>
      <protection locked="0"/>
    </xf>
    <xf numFmtId="10" fontId="12" fillId="2" borderId="14"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56" xfId="0" applyFont="1" applyBorder="1" applyAlignment="1">
      <alignment horizontal="center"/>
    </xf>
    <xf numFmtId="0" fontId="3" fillId="0" borderId="56" xfId="0" applyFont="1" applyBorder="1" applyAlignment="1">
      <alignment vertical="center" wrapText="1"/>
    </xf>
    <xf numFmtId="9" fontId="3" fillId="0" borderId="56"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9" fontId="3" fillId="6" borderId="22" xfId="0" applyNumberFormat="1" applyFont="1" applyFill="1" applyBorder="1" applyAlignment="1">
      <alignment horizontal="center" vertical="center"/>
    </xf>
    <xf numFmtId="0" fontId="23" fillId="14" borderId="56" xfId="0" applyFont="1" applyFill="1" applyBorder="1" applyAlignment="1">
      <alignment vertical="center" wrapText="1"/>
    </xf>
    <xf numFmtId="9" fontId="24" fillId="14" borderId="56" xfId="0" applyNumberFormat="1" applyFont="1" applyFill="1" applyBorder="1" applyAlignment="1">
      <alignment horizontal="center" vertical="center" wrapText="1"/>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0" borderId="60" xfId="0" applyFont="1" applyBorder="1" applyAlignment="1" applyProtection="1">
      <alignment horizontal="center" vertical="center"/>
      <protection locked="0"/>
    </xf>
    <xf numFmtId="0" fontId="3" fillId="11" borderId="19" xfId="0" applyFont="1" applyFill="1" applyBorder="1" applyAlignment="1" applyProtection="1">
      <alignment horizontal="center" vertical="center"/>
      <protection locked="0"/>
    </xf>
    <xf numFmtId="10" fontId="3" fillId="3" borderId="60" xfId="0" applyNumberFormat="1" applyFont="1" applyFill="1" applyBorder="1" applyAlignment="1">
      <alignment horizontal="center" vertical="center"/>
    </xf>
    <xf numFmtId="164" fontId="11" fillId="2" borderId="60" xfId="0" applyNumberFormat="1" applyFont="1" applyFill="1" applyBorder="1" applyAlignment="1" applyProtection="1">
      <alignment horizontal="justify" vertical="top" wrapText="1"/>
      <protection locked="0"/>
    </xf>
    <xf numFmtId="0" fontId="12" fillId="0" borderId="61" xfId="0" applyFont="1" applyBorder="1" applyAlignment="1" applyProtection="1">
      <alignment horizontal="justify" vertical="top" wrapText="1"/>
      <protection locked="0"/>
    </xf>
    <xf numFmtId="0" fontId="3" fillId="6" borderId="62" xfId="0" applyFont="1" applyFill="1" applyBorder="1" applyAlignment="1">
      <alignment horizontal="center" vertical="center" wrapText="1"/>
    </xf>
    <xf numFmtId="0" fontId="5" fillId="0" borderId="52" xfId="0" applyFont="1" applyBorder="1" applyAlignment="1">
      <alignment horizontal="center"/>
    </xf>
    <xf numFmtId="0" fontId="5" fillId="0" borderId="50" xfId="0" applyFont="1" applyBorder="1" applyAlignment="1">
      <alignment horizontal="center"/>
    </xf>
    <xf numFmtId="0" fontId="5" fillId="0" borderId="62" xfId="0" applyFont="1" applyBorder="1" applyAlignment="1">
      <alignment horizontal="center"/>
    </xf>
    <xf numFmtId="0" fontId="5" fillId="6" borderId="56" xfId="0" applyFont="1" applyFill="1" applyBorder="1" applyAlignment="1">
      <alignment horizontal="center"/>
    </xf>
    <xf numFmtId="0" fontId="2" fillId="3" borderId="56" xfId="0" applyFont="1" applyFill="1" applyBorder="1" applyAlignment="1">
      <alignment horizontal="left" vertical="center" wrapText="1"/>
    </xf>
    <xf numFmtId="9" fontId="2" fillId="3" borderId="56" xfId="0" applyNumberFormat="1" applyFont="1" applyFill="1" applyBorder="1" applyAlignment="1">
      <alignment horizontal="center" vertical="center" wrapText="1"/>
    </xf>
    <xf numFmtId="0" fontId="16" fillId="15" borderId="12" xfId="0" applyFont="1" applyFill="1" applyBorder="1" applyAlignment="1" applyProtection="1">
      <alignment wrapText="1"/>
      <protection locked="0"/>
    </xf>
    <xf numFmtId="0" fontId="14" fillId="4" borderId="7" xfId="0" applyFont="1" applyFill="1" applyBorder="1" applyAlignment="1" applyProtection="1">
      <alignment horizontal="center" vertical="center" wrapText="1"/>
      <protection locked="0"/>
    </xf>
    <xf numFmtId="0" fontId="14" fillId="4" borderId="28" xfId="0" applyFont="1" applyFill="1" applyBorder="1" applyAlignment="1" applyProtection="1">
      <alignment horizontal="center" vertical="center" wrapText="1"/>
      <protection locked="0"/>
    </xf>
    <xf numFmtId="0" fontId="14" fillId="4" borderId="30" xfId="0" applyFont="1" applyFill="1" applyBorder="1" applyAlignment="1" applyProtection="1">
      <alignment horizontal="center" vertical="center" wrapText="1"/>
      <protection locked="0"/>
    </xf>
    <xf numFmtId="0" fontId="13" fillId="4" borderId="30" xfId="0" applyFont="1" applyFill="1" applyBorder="1" applyAlignment="1" applyProtection="1">
      <alignment horizontal="center" vertical="center" wrapText="1"/>
      <protection locked="0"/>
    </xf>
    <xf numFmtId="0" fontId="39" fillId="0" borderId="7" xfId="0" applyFont="1" applyBorder="1" applyAlignment="1" applyProtection="1">
      <alignment horizontal="center" vertical="top" wrapText="1"/>
      <protection locked="0"/>
    </xf>
    <xf numFmtId="0" fontId="40" fillId="2" borderId="24" xfId="0" applyFont="1" applyFill="1" applyBorder="1" applyAlignment="1" applyProtection="1">
      <alignment horizontal="justify" vertical="top" wrapText="1"/>
      <protection locked="0"/>
    </xf>
    <xf numFmtId="9" fontId="40" fillId="2" borderId="23" xfId="0" applyNumberFormat="1" applyFont="1" applyFill="1" applyBorder="1" applyAlignment="1" applyProtection="1">
      <alignment horizontal="justify" vertical="top" wrapText="1"/>
      <protection locked="0"/>
    </xf>
    <xf numFmtId="9" fontId="40" fillId="2" borderId="23" xfId="0" applyNumberFormat="1" applyFont="1" applyFill="1" applyBorder="1" applyAlignment="1" applyProtection="1">
      <alignment vertical="top" wrapText="1"/>
      <protection locked="0"/>
    </xf>
    <xf numFmtId="0" fontId="41" fillId="2" borderId="23" xfId="0" applyFont="1" applyFill="1" applyBorder="1" applyAlignment="1" applyProtection="1">
      <alignment vertical="top" wrapText="1"/>
      <protection locked="0"/>
    </xf>
    <xf numFmtId="0" fontId="42" fillId="4" borderId="27" xfId="0" applyFont="1" applyFill="1" applyBorder="1" applyAlignment="1" applyProtection="1">
      <alignment horizontal="center" vertical="center" wrapText="1"/>
      <protection locked="0"/>
    </xf>
    <xf numFmtId="10" fontId="42" fillId="4" borderId="23" xfId="0" applyNumberFormat="1" applyFont="1" applyFill="1" applyBorder="1" applyAlignment="1" applyProtection="1">
      <alignment horizontal="center" vertical="center" wrapText="1"/>
      <protection locked="0"/>
    </xf>
    <xf numFmtId="0" fontId="39" fillId="0" borderId="23" xfId="0" applyFont="1" applyBorder="1" applyAlignment="1" applyProtection="1">
      <alignment vertical="top" wrapText="1"/>
      <protection locked="0"/>
    </xf>
    <xf numFmtId="17" fontId="40" fillId="2" borderId="23" xfId="0" applyNumberFormat="1" applyFont="1" applyFill="1" applyBorder="1" applyAlignment="1" applyProtection="1">
      <alignment vertical="top" wrapText="1"/>
      <protection locked="0"/>
    </xf>
    <xf numFmtId="0" fontId="39" fillId="0" borderId="7" xfId="0" applyFont="1" applyBorder="1" applyAlignment="1" applyProtection="1">
      <alignment horizontal="center" wrapText="1"/>
      <protection locked="0"/>
    </xf>
    <xf numFmtId="0" fontId="40" fillId="2" borderId="24" xfId="0" applyFont="1" applyFill="1" applyBorder="1" applyAlignment="1" applyProtection="1">
      <alignment horizontal="justify" vertical="center" wrapText="1"/>
      <protection locked="0"/>
    </xf>
    <xf numFmtId="9" fontId="40" fillId="2" borderId="23" xfId="0" applyNumberFormat="1" applyFont="1" applyFill="1" applyBorder="1" applyAlignment="1" applyProtection="1">
      <alignment horizontal="justify" vertical="center" wrapText="1"/>
      <protection locked="0"/>
    </xf>
    <xf numFmtId="17" fontId="40" fillId="2" borderId="23" xfId="0" applyNumberFormat="1" applyFont="1" applyFill="1" applyBorder="1" applyAlignment="1" applyProtection="1">
      <alignment horizontal="justify" vertical="center" wrapText="1"/>
      <protection locked="0"/>
    </xf>
    <xf numFmtId="0" fontId="41" fillId="2" borderId="23" xfId="0" applyFont="1" applyFill="1" applyBorder="1" applyAlignment="1" applyProtection="1">
      <alignment horizontal="center" vertical="center" wrapText="1"/>
      <protection locked="0"/>
    </xf>
    <xf numFmtId="0" fontId="41" fillId="2" borderId="23" xfId="0" applyFont="1" applyFill="1" applyBorder="1" applyAlignment="1" applyProtection="1">
      <alignment horizontal="justify" vertical="center" wrapText="1"/>
      <protection locked="0"/>
    </xf>
    <xf numFmtId="0" fontId="41" fillId="2" borderId="23" xfId="0" applyFont="1" applyFill="1" applyBorder="1" applyAlignment="1" applyProtection="1">
      <alignment horizontal="center" vertical="center"/>
      <protection locked="0"/>
    </xf>
    <xf numFmtId="0" fontId="39" fillId="0" borderId="23" xfId="0" applyFont="1" applyBorder="1" applyAlignment="1" applyProtection="1">
      <alignment horizontal="justify" vertical="top" wrapText="1"/>
      <protection locked="0"/>
    </xf>
    <xf numFmtId="0" fontId="0" fillId="5" borderId="25" xfId="0" applyFill="1" applyBorder="1" applyProtection="1">
      <protection locked="0"/>
    </xf>
    <xf numFmtId="9" fontId="0" fillId="5" borderId="0" xfId="0" applyNumberFormat="1" applyFill="1" applyAlignment="1" applyProtection="1">
      <alignment vertical="top"/>
      <protection locked="0"/>
    </xf>
    <xf numFmtId="10" fontId="16" fillId="4" borderId="23" xfId="0" applyNumberFormat="1" applyFont="1" applyFill="1" applyBorder="1" applyAlignment="1" applyProtection="1">
      <alignment horizontal="center" vertical="center" wrapText="1"/>
      <protection locked="0"/>
    </xf>
    <xf numFmtId="0" fontId="8" fillId="5" borderId="10" xfId="0" applyFont="1" applyFill="1" applyBorder="1" applyProtection="1">
      <protection locked="0"/>
    </xf>
    <xf numFmtId="0" fontId="9" fillId="3" borderId="1" xfId="0" applyFont="1" applyFill="1" applyBorder="1" applyAlignment="1" applyProtection="1">
      <alignment vertical="top" wrapText="1"/>
      <protection locked="0"/>
    </xf>
    <xf numFmtId="0" fontId="9" fillId="3" borderId="2" xfId="0" applyFont="1" applyFill="1" applyBorder="1" applyAlignment="1" applyProtection="1">
      <alignment horizontal="center" vertical="top" wrapText="1"/>
      <protection locked="0"/>
    </xf>
    <xf numFmtId="0" fontId="9" fillId="3" borderId="31" xfId="0" applyFont="1" applyFill="1" applyBorder="1" applyAlignment="1" applyProtection="1">
      <alignment horizontal="center" vertical="top" wrapText="1"/>
      <protection locked="0"/>
    </xf>
    <xf numFmtId="0" fontId="9" fillId="3" borderId="3" xfId="0" applyFont="1" applyFill="1" applyBorder="1" applyAlignment="1" applyProtection="1">
      <alignment horizontal="center" vertical="top" wrapText="1"/>
      <protection locked="0"/>
    </xf>
    <xf numFmtId="0" fontId="9" fillId="3" borderId="1" xfId="0" applyFont="1" applyFill="1" applyBorder="1" applyAlignment="1" applyProtection="1">
      <alignment horizontal="center" vertical="top" wrapText="1"/>
      <protection locked="0"/>
    </xf>
    <xf numFmtId="0" fontId="3" fillId="5" borderId="0" xfId="0" applyFont="1" applyFill="1" applyAlignment="1" applyProtection="1">
      <alignment vertical="center" wrapText="1"/>
      <protection locked="0"/>
    </xf>
    <xf numFmtId="0" fontId="9" fillId="3" borderId="4" xfId="0" applyFont="1" applyFill="1" applyBorder="1" applyAlignment="1" applyProtection="1">
      <alignment vertical="top" wrapText="1"/>
      <protection locked="0"/>
    </xf>
    <xf numFmtId="0" fontId="9" fillId="3" borderId="5" xfId="0" applyFont="1" applyFill="1" applyBorder="1" applyAlignment="1" applyProtection="1">
      <alignment horizontal="center" vertical="center" wrapText="1"/>
      <protection locked="0"/>
    </xf>
    <xf numFmtId="0" fontId="9" fillId="3" borderId="30"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top" wrapText="1"/>
      <protection locked="0"/>
    </xf>
    <xf numFmtId="0" fontId="0" fillId="5" borderId="0" xfId="0" applyFill="1" applyAlignment="1" applyProtection="1">
      <alignment vertical="center" wrapText="1"/>
      <protection locked="0"/>
    </xf>
    <xf numFmtId="17" fontId="40" fillId="2" borderId="23" xfId="0" applyNumberFormat="1" applyFont="1" applyFill="1" applyBorder="1" applyAlignment="1" applyProtection="1">
      <alignment horizontal="justify" vertical="center" wrapText="1"/>
      <protection locked="0"/>
    </xf>
    <xf numFmtId="0" fontId="0" fillId="0" borderId="24" xfId="0" applyBorder="1" applyProtection="1">
      <protection locked="0"/>
    </xf>
    <xf numFmtId="0" fontId="40" fillId="2" borderId="23" xfId="0" applyFont="1" applyFill="1" applyBorder="1" applyAlignment="1" applyProtection="1">
      <alignment horizontal="justify" vertical="top" wrapText="1"/>
      <protection locked="0"/>
    </xf>
    <xf numFmtId="17" fontId="40" fillId="2" borderId="23" xfId="0" applyNumberFormat="1" applyFont="1" applyFill="1" applyBorder="1" applyAlignment="1" applyProtection="1">
      <alignment horizontal="justify" vertical="top" wrapText="1"/>
      <protection locked="0"/>
    </xf>
    <xf numFmtId="0" fontId="14" fillId="4" borderId="7" xfId="0" applyFont="1" applyFill="1" applyBorder="1" applyAlignment="1" applyProtection="1">
      <alignment horizontal="left" vertical="center" wrapText="1"/>
      <protection locked="0"/>
    </xf>
    <xf numFmtId="0" fontId="0" fillId="0" borderId="11" xfId="0" applyBorder="1" applyProtection="1">
      <protection locked="0"/>
    </xf>
    <xf numFmtId="0" fontId="2" fillId="0" borderId="23" xfId="0" applyFont="1" applyBorder="1" applyAlignment="1" applyProtection="1">
      <alignment wrapText="1"/>
      <protection locked="0"/>
    </xf>
    <xf numFmtId="0" fontId="0" fillId="0" borderId="63" xfId="0" applyBorder="1" applyProtection="1">
      <protection locked="0"/>
    </xf>
    <xf numFmtId="0" fontId="14" fillId="4" borderId="64" xfId="0" applyFont="1" applyFill="1" applyBorder="1" applyAlignment="1" applyProtection="1">
      <alignment horizontal="center" vertical="center" wrapText="1"/>
      <protection locked="0"/>
    </xf>
    <xf numFmtId="0" fontId="0" fillId="0" borderId="40" xfId="0" applyBorder="1" applyProtection="1">
      <protection locked="0"/>
    </xf>
    <xf numFmtId="0" fontId="3" fillId="0" borderId="9" xfId="0" applyFont="1" applyBorder="1" applyAlignment="1" applyProtection="1">
      <alignment vertical="center" wrapText="1"/>
      <protection locked="0"/>
    </xf>
    <xf numFmtId="0" fontId="0" fillId="0" borderId="0" xfId="0" applyProtection="1">
      <protection locked="0"/>
    </xf>
    <xf numFmtId="9" fontId="40" fillId="2" borderId="23" xfId="0" applyNumberFormat="1" applyFont="1" applyFill="1" applyBorder="1" applyAlignment="1" applyProtection="1">
      <alignment horizontal="justify" vertical="center" wrapText="1"/>
      <protection locked="0"/>
    </xf>
    <xf numFmtId="0" fontId="40" fillId="2" borderId="23" xfId="0" applyFont="1" applyFill="1" applyBorder="1" applyAlignment="1" applyProtection="1">
      <alignment horizontal="justify" vertical="center" wrapText="1"/>
      <protection locked="0"/>
    </xf>
    <xf numFmtId="0" fontId="38" fillId="0" borderId="7" xfId="0" applyFont="1" applyBorder="1" applyAlignment="1" applyProtection="1">
      <alignment horizontal="left" vertical="top" wrapText="1"/>
      <protection locked="0"/>
    </xf>
    <xf numFmtId="0" fontId="0" fillId="0" borderId="12" xfId="0" applyBorder="1" applyProtection="1">
      <protection locked="0"/>
    </xf>
    <xf numFmtId="9" fontId="40" fillId="2" borderId="23" xfId="0" applyNumberFormat="1" applyFont="1" applyFill="1" applyBorder="1" applyAlignment="1" applyProtection="1">
      <alignment horizontal="justify" vertical="top" wrapText="1"/>
      <protection locked="0"/>
    </xf>
    <xf numFmtId="0" fontId="10" fillId="6" borderId="7" xfId="0" applyFont="1" applyFill="1" applyBorder="1" applyAlignment="1" applyProtection="1">
      <alignment horizontal="center" vertical="center" wrapText="1"/>
      <protection locked="0"/>
    </xf>
    <xf numFmtId="0" fontId="14" fillId="7" borderId="30" xfId="0" applyFont="1" applyFill="1" applyBorder="1" applyAlignment="1" applyProtection="1">
      <alignment horizontal="center" vertical="center" wrapText="1"/>
      <protection locked="0"/>
    </xf>
    <xf numFmtId="0" fontId="0" fillId="0" borderId="29" xfId="0" applyBorder="1" applyProtection="1">
      <protection locked="0"/>
    </xf>
    <xf numFmtId="0" fontId="0" fillId="0" borderId="30" xfId="0" applyBorder="1" applyProtection="1">
      <protection locked="0"/>
    </xf>
    <xf numFmtId="0" fontId="14" fillId="8" borderId="29" xfId="0" applyFont="1" applyFill="1" applyBorder="1" applyAlignment="1" applyProtection="1">
      <alignment horizontal="center" vertical="center" wrapText="1"/>
      <protection locked="0"/>
    </xf>
    <xf numFmtId="0" fontId="0" fillId="0" borderId="41" xfId="0" applyBorder="1" applyProtection="1">
      <protection locked="0"/>
    </xf>
    <xf numFmtId="0" fontId="16" fillId="4" borderId="7" xfId="0" applyFont="1" applyFill="1" applyBorder="1" applyAlignment="1" applyProtection="1">
      <alignment horizontal="left" vertical="center" wrapText="1"/>
      <protection locked="0"/>
    </xf>
    <xf numFmtId="0" fontId="37" fillId="0" borderId="7" xfId="0" applyFont="1" applyBorder="1" applyAlignment="1" applyProtection="1">
      <alignment horizontal="left" vertical="top" wrapText="1"/>
      <protection locked="0"/>
    </xf>
    <xf numFmtId="0" fontId="16" fillId="8" borderId="31" xfId="0" applyFont="1" applyFill="1" applyBorder="1" applyAlignment="1" applyProtection="1">
      <alignment horizontal="center" vertical="center" wrapText="1"/>
      <protection locked="0"/>
    </xf>
    <xf numFmtId="0" fontId="0" fillId="0" borderId="25" xfId="0" applyBorder="1" applyProtection="1">
      <protection locked="0"/>
    </xf>
    <xf numFmtId="0" fontId="0" fillId="0" borderId="26" xfId="0" applyBorder="1" applyProtection="1">
      <protection locked="0"/>
    </xf>
    <xf numFmtId="0" fontId="2" fillId="5" borderId="9" xfId="0" applyFont="1" applyFill="1" applyBorder="1" applyAlignment="1" applyProtection="1">
      <alignment horizontal="center" vertical="center" wrapText="1"/>
      <protection locked="0"/>
    </xf>
    <xf numFmtId="0" fontId="0" fillId="0" borderId="9" xfId="0" applyBorder="1" applyProtection="1">
      <protection locked="0"/>
    </xf>
    <xf numFmtId="0" fontId="38" fillId="0" borderId="35" xfId="0" applyFont="1" applyBorder="1" applyAlignment="1" applyProtection="1">
      <alignment horizontal="left" vertical="top" wrapText="1"/>
      <protection locked="0"/>
    </xf>
    <xf numFmtId="0" fontId="0" fillId="0" borderId="37" xfId="0" applyBorder="1" applyProtection="1">
      <protection locked="0"/>
    </xf>
    <xf numFmtId="0" fontId="30" fillId="18" borderId="1" xfId="0" applyFont="1" applyFill="1" applyBorder="1" applyAlignment="1">
      <alignment wrapText="1"/>
    </xf>
    <xf numFmtId="0" fontId="0" fillId="0" borderId="13" xfId="0" applyBorder="1"/>
    <xf numFmtId="0" fontId="0" fillId="0" borderId="2" xfId="0" applyBorder="1"/>
    <xf numFmtId="0" fontId="20" fillId="18" borderId="56" xfId="0" applyFont="1" applyFill="1" applyBorder="1" applyAlignment="1">
      <alignment horizontal="center" vertical="center" wrapText="1"/>
    </xf>
    <xf numFmtId="0" fontId="0" fillId="0" borderId="20" xfId="0" applyBorder="1"/>
    <xf numFmtId="0" fontId="0" fillId="0" borderId="55" xfId="0" applyBorder="1"/>
    <xf numFmtId="0" fontId="20" fillId="18" borderId="7" xfId="0" applyFont="1" applyFill="1" applyBorder="1" applyAlignment="1">
      <alignment horizontal="center" vertical="center" wrapText="1"/>
    </xf>
    <xf numFmtId="0" fontId="0" fillId="0" borderId="12" xfId="0" applyBorder="1"/>
    <xf numFmtId="0" fontId="0" fillId="0" borderId="11" xfId="0" applyBorder="1"/>
    <xf numFmtId="0" fontId="30" fillId="6" borderId="4" xfId="0" applyFont="1" applyFill="1" applyBorder="1" applyAlignment="1">
      <alignment vertical="center" wrapText="1"/>
    </xf>
    <xf numFmtId="0" fontId="0" fillId="0" borderId="10" xfId="0" applyBorder="1"/>
    <xf numFmtId="0" fontId="0" fillId="0" borderId="5" xfId="0" applyBorder="1"/>
    <xf numFmtId="0" fontId="30" fillId="6" borderId="1" xfId="0" applyFont="1" applyFill="1" applyBorder="1" applyAlignment="1">
      <alignment vertical="center" wrapText="1"/>
    </xf>
    <xf numFmtId="0" fontId="30" fillId="25" borderId="1" xfId="0" applyFont="1" applyFill="1" applyBorder="1" applyAlignment="1">
      <alignment wrapText="1"/>
    </xf>
    <xf numFmtId="0" fontId="30" fillId="25" borderId="4" xfId="0" applyFont="1" applyFill="1" applyBorder="1" applyAlignment="1">
      <alignment wrapText="1"/>
    </xf>
    <xf numFmtId="0" fontId="29" fillId="18" borderId="56" xfId="0" applyFont="1" applyFill="1" applyBorder="1" applyAlignment="1">
      <alignment horizontal="center" vertical="center" wrapText="1"/>
    </xf>
    <xf numFmtId="0" fontId="30" fillId="18" borderId="4" xfId="0" applyFont="1" applyFill="1" applyBorder="1" applyAlignment="1">
      <alignment wrapText="1"/>
    </xf>
    <xf numFmtId="0" fontId="3" fillId="0" borderId="60" xfId="0" applyFont="1" applyBorder="1" applyAlignment="1">
      <alignment horizontal="left" vertical="center" wrapText="1"/>
    </xf>
    <xf numFmtId="0" fontId="0" fillId="0" borderId="21" xfId="0" applyBorder="1"/>
    <xf numFmtId="0" fontId="28" fillId="0" borderId="7" xfId="0" applyFont="1" applyBorder="1" applyAlignment="1">
      <alignment horizontal="center" vertical="center" wrapText="1"/>
    </xf>
    <xf numFmtId="0" fontId="3" fillId="5" borderId="0" xfId="0" applyFont="1" applyFill="1" applyAlignment="1">
      <alignment horizontal="left" vertical="center" wrapText="1"/>
    </xf>
    <xf numFmtId="0" fontId="5" fillId="0" borderId="0" xfId="0" applyFont="1"/>
    <xf numFmtId="0" fontId="5" fillId="0" borderId="0" xfId="0" applyFont="1" applyAlignment="1">
      <alignment horizontal="left"/>
    </xf>
    <xf numFmtId="0" fontId="5" fillId="3" borderId="7" xfId="0" applyFont="1" applyFill="1" applyBorder="1" applyAlignment="1">
      <alignment horizontal="center" vertical="center" wrapText="1"/>
    </xf>
    <xf numFmtId="0" fontId="3" fillId="0" borderId="9" xfId="0" applyFont="1" applyBorder="1" applyAlignment="1">
      <alignment horizontal="left" wrapText="1"/>
    </xf>
    <xf numFmtId="0" fontId="0" fillId="0" borderId="9" xfId="0" applyBorder="1"/>
    <xf numFmtId="0" fontId="5" fillId="0" borderId="7" xfId="0" applyFont="1" applyBorder="1" applyAlignment="1">
      <alignment horizontal="center" vertical="top" wrapText="1"/>
    </xf>
    <xf numFmtId="0" fontId="2" fillId="0" borderId="0" xfId="0" applyFont="1" applyAlignment="1">
      <alignment horizontal="left" vertical="center" wrapText="1"/>
    </xf>
    <xf numFmtId="0" fontId="13" fillId="5" borderId="7" xfId="0" applyFont="1" applyFill="1" applyBorder="1" applyAlignment="1" applyProtection="1">
      <alignment horizontal="left" vertical="center" wrapText="1"/>
      <protection locked="0"/>
    </xf>
    <xf numFmtId="0" fontId="13" fillId="6" borderId="7" xfId="0" applyFont="1" applyFill="1" applyBorder="1" applyAlignment="1">
      <alignment horizontal="left"/>
    </xf>
    <xf numFmtId="0" fontId="3" fillId="0" borderId="42" xfId="0" applyFont="1" applyBorder="1" applyAlignment="1">
      <alignment horizontal="left" vertical="center" wrapText="1"/>
    </xf>
    <xf numFmtId="0" fontId="0" fillId="0" borderId="42" xfId="0" applyBorder="1"/>
    <xf numFmtId="0" fontId="3" fillId="3" borderId="56" xfId="0" applyFont="1" applyFill="1" applyBorder="1" applyAlignment="1">
      <alignment horizontal="left" vertical="center"/>
    </xf>
    <xf numFmtId="0" fontId="5" fillId="5" borderId="0" xfId="0" applyFont="1" applyFill="1" applyAlignment="1">
      <alignment horizontal="left" vertical="center"/>
    </xf>
    <xf numFmtId="0" fontId="2" fillId="3" borderId="16" xfId="0" applyFont="1" applyFill="1" applyBorder="1" applyAlignment="1">
      <alignment horizontal="center" vertical="center" wrapText="1"/>
    </xf>
    <xf numFmtId="0" fontId="0" fillId="0" borderId="43" xfId="0" applyBorder="1"/>
    <xf numFmtId="0" fontId="4" fillId="27" borderId="7" xfId="0" applyFont="1" applyFill="1" applyBorder="1" applyAlignment="1">
      <alignment vertical="center" wrapText="1"/>
    </xf>
    <xf numFmtId="0" fontId="5" fillId="0" borderId="0" xfId="0" applyFont="1" applyProtection="1">
      <protection locked="0"/>
    </xf>
    <xf numFmtId="0" fontId="0" fillId="0" borderId="8" xfId="0" applyBorder="1"/>
    <xf numFmtId="0" fontId="0" fillId="0" borderId="6" xfId="0" applyBorder="1"/>
    <xf numFmtId="0" fontId="36" fillId="8" borderId="0" xfId="0" applyFont="1" applyFill="1" applyAlignment="1">
      <alignment horizontal="center" vertical="center" wrapText="1"/>
    </xf>
    <xf numFmtId="0" fontId="3" fillId="0" borderId="0" xfId="0" applyFont="1"/>
    <xf numFmtId="0" fontId="27" fillId="17" borderId="14" xfId="0" applyFont="1" applyFill="1" applyBorder="1" applyAlignment="1">
      <alignment horizontal="center" vertical="center" wrapText="1"/>
    </xf>
    <xf numFmtId="0" fontId="0" fillId="0" borderId="53" xfId="0" applyBorder="1"/>
    <xf numFmtId="0" fontId="27" fillId="17" borderId="65" xfId="0" applyFont="1" applyFill="1" applyBorder="1" applyAlignment="1">
      <alignment horizontal="center" vertical="center" wrapText="1"/>
    </xf>
    <xf numFmtId="0" fontId="0" fillId="0" borderId="52" xfId="0" applyBorder="1"/>
    <xf numFmtId="0" fontId="13" fillId="8" borderId="8" xfId="0" applyFont="1" applyFill="1" applyBorder="1" applyAlignment="1">
      <alignment horizontal="center" wrapText="1"/>
    </xf>
    <xf numFmtId="0" fontId="28" fillId="0" borderId="16" xfId="0" applyFont="1" applyBorder="1" applyAlignment="1">
      <alignment horizontal="center" vertical="center" wrapText="1"/>
    </xf>
    <xf numFmtId="0" fontId="3" fillId="5" borderId="8" xfId="0" applyFont="1" applyFill="1" applyBorder="1" applyAlignment="1">
      <alignment horizontal="left" vertical="center"/>
    </xf>
    <xf numFmtId="0" fontId="28" fillId="0" borderId="3" xfId="0" applyFont="1" applyBorder="1" applyAlignment="1">
      <alignment horizontal="center" vertical="top" wrapText="1"/>
    </xf>
    <xf numFmtId="0" fontId="3" fillId="0" borderId="22" xfId="0" applyFont="1" applyBorder="1" applyAlignment="1">
      <alignment horizontal="left" vertical="center" wrapText="1"/>
    </xf>
    <xf numFmtId="0" fontId="4" fillId="0" borderId="0" xfId="0" applyFont="1" applyAlignment="1">
      <alignment vertical="top" wrapText="1"/>
    </xf>
    <xf numFmtId="0" fontId="26" fillId="26" borderId="0" xfId="0" applyFont="1" applyFill="1" applyAlignment="1">
      <alignment vertical="center" wrapText="1"/>
    </xf>
    <xf numFmtId="0" fontId="21" fillId="2" borderId="69" xfId="0" applyFont="1" applyFill="1" applyBorder="1" applyAlignment="1">
      <alignment horizontal="left" vertical="center" wrapText="1"/>
    </xf>
    <xf numFmtId="0" fontId="0" fillId="0" borderId="39" xfId="0" applyBorder="1"/>
    <xf numFmtId="0" fontId="0" fillId="0" borderId="40" xfId="0" applyBorder="1"/>
    <xf numFmtId="0" fontId="19" fillId="2" borderId="35" xfId="0" applyFont="1" applyFill="1" applyBorder="1" applyAlignment="1">
      <alignment horizontal="left" vertical="center" wrapText="1"/>
    </xf>
    <xf numFmtId="0" fontId="0" fillId="0" borderId="37" xfId="0" applyBorder="1"/>
    <xf numFmtId="0" fontId="13" fillId="16" borderId="70" xfId="0" applyFont="1" applyFill="1" applyBorder="1" applyAlignment="1">
      <alignment horizontal="center" vertical="center" wrapText="1"/>
    </xf>
    <xf numFmtId="0" fontId="13" fillId="6" borderId="34" xfId="0" applyFont="1" applyFill="1" applyBorder="1" applyAlignment="1">
      <alignment horizontal="left" vertical="center"/>
    </xf>
    <xf numFmtId="0" fontId="21" fillId="13" borderId="7" xfId="1" applyFont="1" applyFill="1" applyBorder="1" applyAlignment="1">
      <alignment horizontal="left" vertical="center" wrapText="1"/>
    </xf>
    <xf numFmtId="0" fontId="21" fillId="2" borderId="35" xfId="0" applyFont="1" applyFill="1" applyBorder="1" applyAlignment="1">
      <alignment horizontal="left" vertical="center" wrapText="1"/>
    </xf>
    <xf numFmtId="0" fontId="13" fillId="6" borderId="32" xfId="0" applyFont="1" applyFill="1" applyBorder="1" applyAlignment="1">
      <alignment horizontal="left" vertical="center"/>
    </xf>
    <xf numFmtId="0" fontId="0" fillId="0" borderId="66" xfId="0" applyBorder="1"/>
    <xf numFmtId="0" fontId="19" fillId="13" borderId="7" xfId="1" applyFont="1" applyFill="1" applyBorder="1" applyAlignment="1">
      <alignment vertical="center" wrapText="1"/>
    </xf>
    <xf numFmtId="0" fontId="3" fillId="8" borderId="70" xfId="0" applyFont="1" applyFill="1" applyBorder="1" applyAlignment="1">
      <alignment horizontal="center"/>
    </xf>
    <xf numFmtId="0" fontId="22" fillId="8" borderId="68" xfId="0" applyFont="1" applyFill="1" applyBorder="1" applyAlignment="1">
      <alignment horizontal="center" vertical="center"/>
    </xf>
    <xf numFmtId="0" fontId="0" fillId="0" borderId="36" xfId="0" applyBorder="1"/>
    <xf numFmtId="0" fontId="20" fillId="8" borderId="31" xfId="0" applyFont="1" applyFill="1" applyBorder="1" applyAlignment="1">
      <alignment horizontal="center" vertical="center" wrapText="1"/>
    </xf>
    <xf numFmtId="0" fontId="0" fillId="0" borderId="25" xfId="0" applyBorder="1"/>
    <xf numFmtId="0" fontId="0" fillId="0" borderId="26" xfId="0" applyBorder="1"/>
    <xf numFmtId="0" fontId="17" fillId="5" borderId="33" xfId="0" applyFont="1" applyFill="1" applyBorder="1" applyAlignment="1" applyProtection="1">
      <alignment horizontal="left" vertical="center"/>
      <protection locked="0"/>
    </xf>
    <xf numFmtId="0" fontId="0" fillId="0" borderId="67" xfId="0" applyBorder="1" applyProtection="1">
      <protection locked="0"/>
    </xf>
    <xf numFmtId="0" fontId="0" fillId="0" borderId="66" xfId="0" applyBorder="1" applyProtection="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58"/>
  <sheetViews>
    <sheetView zoomScale="70" zoomScaleNormal="70" workbookViewId="0">
      <selection activeCell="E3" sqref="E3"/>
    </sheetView>
  </sheetViews>
  <sheetFormatPr defaultRowHeight="80.099999999999994" customHeight="1" x14ac:dyDescent="0.3"/>
  <cols>
    <col min="1" max="1" width="7" style="69" bestFit="1" customWidth="1"/>
    <col min="2" max="2" width="20.109375" style="68" customWidth="1"/>
    <col min="3" max="3" width="20.5546875" style="68" customWidth="1"/>
    <col min="4" max="4" width="83.6640625" style="68" customWidth="1"/>
    <col min="5" max="5" width="45.44140625" style="70" customWidth="1"/>
    <col min="6" max="6" width="47.6640625" customWidth="1"/>
    <col min="7" max="7" width="25" customWidth="1"/>
    <col min="8" max="8" width="41.109375" customWidth="1"/>
  </cols>
  <sheetData>
    <row r="1" spans="1:8" ht="97.5" customHeight="1" x14ac:dyDescent="0.3">
      <c r="B1" s="239" t="s">
        <v>56</v>
      </c>
      <c r="C1" s="240"/>
      <c r="D1" s="240"/>
      <c r="E1" s="240"/>
      <c r="F1" s="240"/>
      <c r="G1" s="240"/>
      <c r="H1" s="241"/>
    </row>
    <row r="2" spans="1:8" ht="14.4" customHeight="1" x14ac:dyDescent="0.3">
      <c r="A2" s="71"/>
      <c r="B2" s="72" t="s">
        <v>57</v>
      </c>
      <c r="C2" s="72" t="s">
        <v>58</v>
      </c>
      <c r="D2" s="72" t="s">
        <v>59</v>
      </c>
      <c r="E2" s="72" t="s">
        <v>60</v>
      </c>
      <c r="F2" s="72" t="s">
        <v>61</v>
      </c>
      <c r="G2" s="72" t="s">
        <v>62</v>
      </c>
      <c r="H2" s="73" t="s">
        <v>63</v>
      </c>
    </row>
    <row r="3" spans="1:8" ht="240.75" customHeight="1" x14ac:dyDescent="0.3">
      <c r="A3" s="74" t="s">
        <v>25</v>
      </c>
      <c r="B3" s="84" t="s">
        <v>64</v>
      </c>
      <c r="C3" s="85" t="s">
        <v>65</v>
      </c>
      <c r="D3" s="86" t="s">
        <v>66</v>
      </c>
      <c r="E3" s="87" t="s">
        <v>27</v>
      </c>
      <c r="F3" s="87" t="s">
        <v>28</v>
      </c>
      <c r="G3" s="75" t="s">
        <v>67</v>
      </c>
      <c r="H3" s="76" t="s">
        <v>68</v>
      </c>
    </row>
    <row r="4" spans="1:8" ht="73.5" customHeight="1" x14ac:dyDescent="0.3">
      <c r="A4" s="71"/>
      <c r="B4" s="245" t="s">
        <v>69</v>
      </c>
      <c r="C4" s="234"/>
      <c r="D4" s="234"/>
      <c r="E4" s="234"/>
      <c r="F4" s="234"/>
      <c r="G4" s="235"/>
      <c r="H4" s="71"/>
    </row>
    <row r="5" spans="1:8" ht="189" customHeight="1" x14ac:dyDescent="0.3">
      <c r="A5" s="71"/>
      <c r="B5" s="242" t="s">
        <v>70</v>
      </c>
      <c r="C5" s="243"/>
      <c r="D5" s="243"/>
      <c r="E5" s="243"/>
      <c r="F5" s="243"/>
      <c r="G5" s="244"/>
      <c r="H5" s="71"/>
    </row>
    <row r="6" spans="1:8" ht="264.75" customHeight="1" x14ac:dyDescent="0.3">
      <c r="A6" s="74" t="s">
        <v>29</v>
      </c>
      <c r="B6" s="88" t="s">
        <v>71</v>
      </c>
      <c r="C6" s="89" t="s">
        <v>72</v>
      </c>
      <c r="D6" s="90" t="s">
        <v>73</v>
      </c>
      <c r="E6" s="90" t="s">
        <v>31</v>
      </c>
      <c r="F6" s="91" t="s">
        <v>32</v>
      </c>
      <c r="G6" s="77" t="s">
        <v>74</v>
      </c>
      <c r="H6" s="78" t="s">
        <v>75</v>
      </c>
    </row>
    <row r="7" spans="1:8" ht="124.2" customHeight="1" x14ac:dyDescent="0.3">
      <c r="A7" s="74" t="s">
        <v>33</v>
      </c>
      <c r="B7" s="92" t="s">
        <v>76</v>
      </c>
      <c r="C7" s="93" t="s">
        <v>72</v>
      </c>
      <c r="D7" s="92" t="s">
        <v>77</v>
      </c>
      <c r="E7" s="92" t="s">
        <v>35</v>
      </c>
      <c r="F7" s="92" t="s">
        <v>36</v>
      </c>
      <c r="G7" s="79" t="s">
        <v>78</v>
      </c>
      <c r="H7" s="80" t="s">
        <v>79</v>
      </c>
    </row>
    <row r="8" spans="1:8" ht="168" customHeight="1" x14ac:dyDescent="0.3">
      <c r="A8" s="81" t="s">
        <v>80</v>
      </c>
      <c r="B8" s="96" t="s">
        <v>57</v>
      </c>
      <c r="C8" s="97" t="s">
        <v>58</v>
      </c>
      <c r="D8" s="98" t="s">
        <v>81</v>
      </c>
      <c r="E8" s="96" t="s">
        <v>60</v>
      </c>
      <c r="F8" s="96" t="s">
        <v>82</v>
      </c>
      <c r="G8" s="82"/>
      <c r="H8" s="83"/>
    </row>
    <row r="9" spans="1:8" ht="90" customHeight="1" x14ac:dyDescent="0.3">
      <c r="B9" s="239" t="s">
        <v>83</v>
      </c>
      <c r="C9" s="240"/>
      <c r="D9" s="240"/>
      <c r="E9" s="240"/>
      <c r="F9" s="240"/>
      <c r="G9" s="240"/>
      <c r="H9" s="241"/>
    </row>
    <row r="10" spans="1:8" ht="14.4" customHeight="1" x14ac:dyDescent="0.3">
      <c r="A10" s="71"/>
      <c r="B10" s="99" t="s">
        <v>57</v>
      </c>
      <c r="C10" s="99" t="s">
        <v>58</v>
      </c>
      <c r="D10" s="99" t="s">
        <v>59</v>
      </c>
      <c r="E10" s="99" t="s">
        <v>60</v>
      </c>
      <c r="F10" s="99" t="s">
        <v>61</v>
      </c>
      <c r="G10" s="99" t="s">
        <v>62</v>
      </c>
      <c r="H10" s="100" t="s">
        <v>63</v>
      </c>
    </row>
    <row r="11" spans="1:8" ht="201.6" customHeight="1" x14ac:dyDescent="0.3">
      <c r="A11" s="74" t="s">
        <v>25</v>
      </c>
      <c r="B11" s="86" t="s">
        <v>64</v>
      </c>
      <c r="C11" s="86" t="s">
        <v>65</v>
      </c>
      <c r="D11" s="86" t="s">
        <v>84</v>
      </c>
      <c r="E11" s="86" t="s">
        <v>27</v>
      </c>
      <c r="F11" s="86" t="s">
        <v>28</v>
      </c>
      <c r="G11" s="75" t="s">
        <v>67</v>
      </c>
      <c r="H11" s="76" t="s">
        <v>68</v>
      </c>
    </row>
    <row r="12" spans="1:8" ht="66.75" customHeight="1" x14ac:dyDescent="0.3">
      <c r="A12" s="101"/>
      <c r="B12" s="246" t="s">
        <v>69</v>
      </c>
      <c r="C12" s="234"/>
      <c r="D12" s="234"/>
      <c r="E12" s="234"/>
      <c r="F12" s="234"/>
      <c r="G12" s="235"/>
      <c r="H12" s="101"/>
    </row>
    <row r="13" spans="1:8" ht="192.75" customHeight="1" x14ac:dyDescent="0.3">
      <c r="A13" s="101"/>
      <c r="B13" s="247" t="s">
        <v>85</v>
      </c>
      <c r="C13" s="243"/>
      <c r="D13" s="243"/>
      <c r="E13" s="243"/>
      <c r="F13" s="243"/>
      <c r="G13" s="244"/>
      <c r="H13" s="101"/>
    </row>
    <row r="14" spans="1:8" ht="327" customHeight="1" x14ac:dyDescent="0.3">
      <c r="A14" s="118" t="s">
        <v>29</v>
      </c>
      <c r="B14" s="114" t="s">
        <v>86</v>
      </c>
      <c r="C14" s="115" t="s">
        <v>72</v>
      </c>
      <c r="D14" s="116" t="s">
        <v>87</v>
      </c>
      <c r="E14" s="116" t="s">
        <v>88</v>
      </c>
      <c r="F14" s="117" t="s">
        <v>32</v>
      </c>
      <c r="G14" s="77" t="s">
        <v>74</v>
      </c>
      <c r="H14" s="78" t="s">
        <v>75</v>
      </c>
    </row>
    <row r="15" spans="1:8" ht="169.5" customHeight="1" x14ac:dyDescent="0.3">
      <c r="A15" s="118" t="s">
        <v>33</v>
      </c>
      <c r="B15" s="111" t="s">
        <v>89</v>
      </c>
      <c r="C15" s="112" t="s">
        <v>90</v>
      </c>
      <c r="D15" s="106" t="s">
        <v>91</v>
      </c>
      <c r="E15" s="106" t="s">
        <v>92</v>
      </c>
      <c r="F15" s="106" t="s">
        <v>93</v>
      </c>
      <c r="G15" s="79" t="s">
        <v>94</v>
      </c>
      <c r="H15" s="103" t="s">
        <v>95</v>
      </c>
    </row>
    <row r="16" spans="1:8" ht="100.5" customHeight="1" thickBot="1" x14ac:dyDescent="0.35">
      <c r="A16" s="119" t="s">
        <v>80</v>
      </c>
      <c r="B16" s="94" t="s">
        <v>57</v>
      </c>
      <c r="C16" s="95" t="s">
        <v>58</v>
      </c>
      <c r="D16" s="113" t="s">
        <v>96</v>
      </c>
      <c r="E16" s="94" t="s">
        <v>60</v>
      </c>
      <c r="F16" s="94" t="s">
        <v>82</v>
      </c>
      <c r="G16" s="104"/>
      <c r="H16" s="105"/>
    </row>
    <row r="17" spans="1:8" ht="72.75" customHeight="1" thickBot="1" x14ac:dyDescent="0.35">
      <c r="A17" s="101"/>
      <c r="B17" s="236" t="s">
        <v>97</v>
      </c>
      <c r="C17" s="237"/>
      <c r="D17" s="237"/>
      <c r="E17" s="237"/>
      <c r="F17" s="237"/>
      <c r="G17" s="237"/>
      <c r="H17" s="238"/>
    </row>
    <row r="18" spans="1:8" ht="40.5" customHeight="1" x14ac:dyDescent="0.3">
      <c r="A18" s="101"/>
      <c r="B18" s="72" t="s">
        <v>57</v>
      </c>
      <c r="C18" s="72" t="s">
        <v>58</v>
      </c>
      <c r="D18" s="72" t="s">
        <v>59</v>
      </c>
      <c r="E18" s="72" t="s">
        <v>60</v>
      </c>
      <c r="F18" s="72" t="s">
        <v>61</v>
      </c>
      <c r="G18" s="72" t="s">
        <v>62</v>
      </c>
      <c r="H18" s="73" t="s">
        <v>63</v>
      </c>
    </row>
    <row r="19" spans="1:8" ht="216" customHeight="1" x14ac:dyDescent="0.3">
      <c r="A19" s="74" t="s">
        <v>25</v>
      </c>
      <c r="B19" s="86" t="s">
        <v>64</v>
      </c>
      <c r="C19" s="86" t="s">
        <v>65</v>
      </c>
      <c r="D19" s="86" t="s">
        <v>84</v>
      </c>
      <c r="E19" s="86" t="s">
        <v>27</v>
      </c>
      <c r="F19" s="86" t="s">
        <v>28</v>
      </c>
      <c r="G19" s="75" t="s">
        <v>67</v>
      </c>
      <c r="H19" s="76" t="s">
        <v>68</v>
      </c>
    </row>
    <row r="20" spans="1:8" ht="53.25" customHeight="1" x14ac:dyDescent="0.3">
      <c r="A20" s="101"/>
      <c r="B20" s="233" t="s">
        <v>69</v>
      </c>
      <c r="C20" s="234"/>
      <c r="D20" s="234"/>
      <c r="E20" s="234"/>
      <c r="F20" s="234"/>
      <c r="G20" s="235"/>
      <c r="H20" s="101"/>
    </row>
    <row r="21" spans="1:8" ht="140.25" customHeight="1" x14ac:dyDescent="0.3">
      <c r="A21" s="101"/>
      <c r="B21" s="249" t="s">
        <v>98</v>
      </c>
      <c r="C21" s="243"/>
      <c r="D21" s="243"/>
      <c r="E21" s="243"/>
      <c r="F21" s="243"/>
      <c r="G21" s="244"/>
      <c r="H21" s="101"/>
    </row>
    <row r="22" spans="1:8" ht="276" customHeight="1" x14ac:dyDescent="0.3">
      <c r="A22" s="74" t="s">
        <v>29</v>
      </c>
      <c r="B22" s="124" t="s">
        <v>99</v>
      </c>
      <c r="C22" s="89" t="s">
        <v>72</v>
      </c>
      <c r="D22" s="90" t="s">
        <v>87</v>
      </c>
      <c r="E22" s="90" t="s">
        <v>100</v>
      </c>
      <c r="F22" s="91" t="s">
        <v>32</v>
      </c>
      <c r="G22" s="120" t="s">
        <v>74</v>
      </c>
      <c r="H22" s="121" t="s">
        <v>75</v>
      </c>
    </row>
    <row r="23" spans="1:8" ht="55.2" customHeight="1" x14ac:dyDescent="0.3">
      <c r="A23" s="74" t="s">
        <v>33</v>
      </c>
      <c r="B23" s="125" t="s">
        <v>71</v>
      </c>
      <c r="C23" s="126" t="s">
        <v>101</v>
      </c>
      <c r="D23" s="127" t="s">
        <v>102</v>
      </c>
      <c r="E23" s="128" t="s">
        <v>103</v>
      </c>
      <c r="F23" s="129" t="s">
        <v>104</v>
      </c>
      <c r="G23" s="122" t="s">
        <v>105</v>
      </c>
      <c r="H23" s="123" t="s">
        <v>106</v>
      </c>
    </row>
    <row r="24" spans="1:8" ht="171.75" customHeight="1" thickBot="1" x14ac:dyDescent="0.35">
      <c r="A24" s="81" t="s">
        <v>80</v>
      </c>
      <c r="B24" s="113" t="s">
        <v>57</v>
      </c>
      <c r="C24" s="95" t="s">
        <v>58</v>
      </c>
      <c r="D24" s="107" t="s">
        <v>107</v>
      </c>
      <c r="E24" s="113" t="s">
        <v>60</v>
      </c>
      <c r="F24" s="113" t="s">
        <v>82</v>
      </c>
      <c r="G24" s="104"/>
      <c r="H24" s="105"/>
    </row>
    <row r="25" spans="1:8" ht="376.5" customHeight="1" thickBot="1" x14ac:dyDescent="0.35">
      <c r="A25" s="101"/>
      <c r="B25" s="248" t="s">
        <v>108</v>
      </c>
      <c r="C25" s="237"/>
      <c r="D25" s="237"/>
      <c r="E25" s="237"/>
      <c r="F25" s="237"/>
      <c r="G25" s="237"/>
      <c r="H25" s="238"/>
    </row>
    <row r="26" spans="1:8" ht="80.099999999999994" customHeight="1" x14ac:dyDescent="0.3">
      <c r="A26" s="101"/>
      <c r="B26" s="72" t="s">
        <v>57</v>
      </c>
      <c r="C26" s="72" t="s">
        <v>58</v>
      </c>
      <c r="D26" s="72" t="s">
        <v>59</v>
      </c>
      <c r="E26" s="72" t="s">
        <v>60</v>
      </c>
      <c r="F26" s="72" t="s">
        <v>61</v>
      </c>
      <c r="G26" s="72" t="s">
        <v>62</v>
      </c>
      <c r="H26" s="73" t="s">
        <v>63</v>
      </c>
    </row>
    <row r="27" spans="1:8" ht="271.5" customHeight="1" x14ac:dyDescent="0.3">
      <c r="A27" s="74" t="s">
        <v>25</v>
      </c>
      <c r="B27" s="86" t="s">
        <v>64</v>
      </c>
      <c r="C27" s="86" t="s">
        <v>65</v>
      </c>
      <c r="D27" s="86" t="s">
        <v>84</v>
      </c>
      <c r="E27" s="86" t="s">
        <v>27</v>
      </c>
      <c r="F27" s="86" t="s">
        <v>28</v>
      </c>
      <c r="G27" s="75" t="s">
        <v>67</v>
      </c>
      <c r="H27" s="76" t="s">
        <v>109</v>
      </c>
    </row>
    <row r="28" spans="1:8" ht="54" customHeight="1" x14ac:dyDescent="0.3">
      <c r="A28" s="101"/>
      <c r="B28" s="233" t="s">
        <v>69</v>
      </c>
      <c r="C28" s="234"/>
      <c r="D28" s="234"/>
      <c r="E28" s="234"/>
      <c r="F28" s="234"/>
      <c r="G28" s="235"/>
      <c r="H28" s="101"/>
    </row>
    <row r="29" spans="1:8" ht="158.25" customHeight="1" x14ac:dyDescent="0.3">
      <c r="A29" s="101"/>
      <c r="B29" s="249" t="s">
        <v>110</v>
      </c>
      <c r="C29" s="243"/>
      <c r="D29" s="243"/>
      <c r="E29" s="243"/>
      <c r="F29" s="243"/>
      <c r="G29" s="244"/>
      <c r="H29" s="101"/>
    </row>
    <row r="30" spans="1:8" ht="271.5" customHeight="1" x14ac:dyDescent="0.3">
      <c r="A30" s="102" t="s">
        <v>29</v>
      </c>
      <c r="B30" s="108" t="s">
        <v>71</v>
      </c>
      <c r="C30" s="109" t="s">
        <v>72</v>
      </c>
      <c r="D30" s="110" t="s">
        <v>87</v>
      </c>
      <c r="E30" s="110" t="s">
        <v>100</v>
      </c>
      <c r="F30" s="110" t="s">
        <v>111</v>
      </c>
      <c r="G30" s="77" t="s">
        <v>74</v>
      </c>
      <c r="H30" s="130" t="s">
        <v>75</v>
      </c>
    </row>
    <row r="31" spans="1:8" ht="129" customHeight="1" x14ac:dyDescent="0.3">
      <c r="A31" s="133" t="s">
        <v>80</v>
      </c>
      <c r="B31" s="128" t="s">
        <v>57</v>
      </c>
      <c r="C31" s="112" t="s">
        <v>58</v>
      </c>
      <c r="D31" s="106" t="s">
        <v>112</v>
      </c>
      <c r="E31" s="106" t="s">
        <v>60</v>
      </c>
      <c r="F31" s="106" t="s">
        <v>82</v>
      </c>
      <c r="G31" s="131"/>
      <c r="H31" s="132"/>
    </row>
    <row r="32" spans="1:8" ht="80.099999999999994" customHeight="1" x14ac:dyDescent="0.3">
      <c r="E32" s="68"/>
    </row>
    <row r="33" spans="5:5" ht="80.099999999999994" customHeight="1" x14ac:dyDescent="0.3">
      <c r="E33" s="68"/>
    </row>
    <row r="34" spans="5:5" ht="80.099999999999994" customHeight="1" x14ac:dyDescent="0.3">
      <c r="E34" s="68"/>
    </row>
    <row r="35" spans="5:5" ht="80.099999999999994" customHeight="1" x14ac:dyDescent="0.3">
      <c r="E35" s="68"/>
    </row>
    <row r="36" spans="5:5" ht="80.099999999999994" customHeight="1" x14ac:dyDescent="0.3">
      <c r="E36" s="68"/>
    </row>
    <row r="37" spans="5:5" ht="80.099999999999994" customHeight="1" x14ac:dyDescent="0.3">
      <c r="E37" s="68"/>
    </row>
    <row r="38" spans="5:5" ht="80.099999999999994" customHeight="1" x14ac:dyDescent="0.3">
      <c r="E38" s="68"/>
    </row>
    <row r="39" spans="5:5" ht="80.099999999999994" customHeight="1" x14ac:dyDescent="0.3">
      <c r="E39" s="68"/>
    </row>
    <row r="40" spans="5:5" ht="80.099999999999994" customHeight="1" x14ac:dyDescent="0.3">
      <c r="E40" s="68"/>
    </row>
    <row r="41" spans="5:5" ht="80.099999999999994" customHeight="1" x14ac:dyDescent="0.3">
      <c r="E41" s="68"/>
    </row>
    <row r="42" spans="5:5" ht="80.099999999999994" customHeight="1" x14ac:dyDescent="0.3">
      <c r="E42" s="68"/>
    </row>
    <row r="43" spans="5:5" ht="80.099999999999994" customHeight="1" x14ac:dyDescent="0.3">
      <c r="E43" s="68"/>
    </row>
    <row r="44" spans="5:5" ht="80.099999999999994" customHeight="1" x14ac:dyDescent="0.3">
      <c r="E44" s="68"/>
    </row>
    <row r="45" spans="5:5" ht="80.099999999999994" customHeight="1" x14ac:dyDescent="0.3">
      <c r="E45" s="68"/>
    </row>
    <row r="46" spans="5:5" ht="80.099999999999994" customHeight="1" x14ac:dyDescent="0.3">
      <c r="E46" s="68"/>
    </row>
    <row r="47" spans="5:5" ht="80.099999999999994" customHeight="1" x14ac:dyDescent="0.3">
      <c r="E47" s="68"/>
    </row>
    <row r="48" spans="5:5" ht="80.099999999999994" customHeight="1" x14ac:dyDescent="0.3">
      <c r="E48" s="68"/>
    </row>
    <row r="49" spans="5:5" ht="80.099999999999994" customHeight="1" x14ac:dyDescent="0.3">
      <c r="E49" s="68"/>
    </row>
    <row r="50" spans="5:5" ht="80.099999999999994" customHeight="1" x14ac:dyDescent="0.3">
      <c r="E50" s="68"/>
    </row>
    <row r="51" spans="5:5" ht="80.099999999999994" customHeight="1" x14ac:dyDescent="0.3">
      <c r="E51" s="68"/>
    </row>
    <row r="52" spans="5:5" ht="80.099999999999994" customHeight="1" x14ac:dyDescent="0.3">
      <c r="E52" s="68"/>
    </row>
    <row r="53" spans="5:5" ht="80.099999999999994" customHeight="1" x14ac:dyDescent="0.3">
      <c r="E53" s="68"/>
    </row>
    <row r="54" spans="5:5" ht="80.099999999999994" customHeight="1" x14ac:dyDescent="0.3">
      <c r="E54" s="68"/>
    </row>
    <row r="55" spans="5:5" ht="80.099999999999994" customHeight="1" x14ac:dyDescent="0.3">
      <c r="E55" s="68"/>
    </row>
    <row r="56" spans="5:5" ht="80.099999999999994" customHeight="1" x14ac:dyDescent="0.3">
      <c r="E56" s="68"/>
    </row>
    <row r="57" spans="5:5" ht="80.099999999999994" customHeight="1" x14ac:dyDescent="0.3">
      <c r="E57" s="68"/>
    </row>
    <row r="58" spans="5:5" ht="80.099999999999994" customHeight="1" x14ac:dyDescent="0.3">
      <c r="E58" s="68"/>
    </row>
  </sheetData>
  <mergeCells count="12">
    <mergeCell ref="B29:G29"/>
    <mergeCell ref="B1:H1"/>
    <mergeCell ref="B4:G4"/>
    <mergeCell ref="B12:G12"/>
    <mergeCell ref="B13:G13"/>
    <mergeCell ref="B25:H25"/>
    <mergeCell ref="B21:G21"/>
    <mergeCell ref="B20:G20"/>
    <mergeCell ref="B28:G28"/>
    <mergeCell ref="B17:H17"/>
    <mergeCell ref="B9:H9"/>
    <mergeCell ref="B5:G5"/>
  </mergeCells>
  <pageMargins left="0.7" right="0.7" top="0.75" bottom="0.75" header="0.3" footer="0.3"/>
  <pageSetup paperSize="0"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T18"/>
  <sheetViews>
    <sheetView tabSelected="1" view="pageBreakPreview" topLeftCell="C1" zoomScale="80" zoomScaleNormal="80" zoomScaleSheetLayoutView="80" workbookViewId="0">
      <selection activeCell="D3" sqref="D3:T3"/>
    </sheetView>
  </sheetViews>
  <sheetFormatPr defaultColWidth="12.88671875" defaultRowHeight="14.4" x14ac:dyDescent="0.3"/>
  <cols>
    <col min="1" max="1" width="9.44140625" style="6" customWidth="1"/>
    <col min="2" max="2" width="21.44140625" style="6" customWidth="1"/>
    <col min="3" max="3" width="13.109375" style="6" customWidth="1"/>
    <col min="4" max="4" width="18.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ustomWidth="1"/>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21" width="12.88671875" style="6" customWidth="1"/>
    <col min="22" max="16384" width="12.88671875" style="6"/>
  </cols>
  <sheetData>
    <row r="1" spans="1:20" ht="15" customHeight="1" x14ac:dyDescent="0.3">
      <c r="A1" s="45"/>
      <c r="B1" s="226" t="s">
        <v>0</v>
      </c>
      <c r="C1" s="227"/>
      <c r="D1" s="227"/>
      <c r="E1" s="227"/>
      <c r="F1" s="227"/>
      <c r="G1" s="227"/>
      <c r="H1" s="227"/>
      <c r="I1" s="227"/>
      <c r="J1" s="227"/>
      <c r="K1" s="227"/>
      <c r="L1" s="227"/>
      <c r="M1" s="227"/>
      <c r="N1" s="227"/>
      <c r="O1" s="227"/>
      <c r="P1" s="227"/>
      <c r="Q1" s="227"/>
      <c r="R1" s="227"/>
      <c r="S1" s="227"/>
      <c r="T1" s="228"/>
    </row>
    <row r="2" spans="1:20" ht="36" customHeight="1" x14ac:dyDescent="0.3">
      <c r="A2" s="45"/>
      <c r="B2" s="222" t="s">
        <v>1</v>
      </c>
      <c r="C2" s="212"/>
      <c r="D2" s="212"/>
      <c r="E2" s="212"/>
      <c r="F2" s="212"/>
      <c r="G2" s="212"/>
      <c r="H2" s="212"/>
      <c r="I2" s="212"/>
      <c r="J2" s="212"/>
      <c r="K2" s="212"/>
      <c r="L2" s="212"/>
      <c r="M2" s="212"/>
      <c r="N2" s="212"/>
      <c r="O2" s="212"/>
      <c r="P2" s="212"/>
      <c r="Q2" s="212"/>
      <c r="R2" s="212"/>
      <c r="S2" s="212"/>
      <c r="T2" s="223"/>
    </row>
    <row r="3" spans="1:20" ht="22.5" customHeight="1" x14ac:dyDescent="0.3">
      <c r="A3" s="45"/>
      <c r="B3" s="205" t="s">
        <v>2</v>
      </c>
      <c r="C3" s="206"/>
      <c r="D3" s="225" t="s">
        <v>214</v>
      </c>
      <c r="E3" s="216"/>
      <c r="F3" s="216"/>
      <c r="G3" s="216"/>
      <c r="H3" s="216"/>
      <c r="I3" s="216"/>
      <c r="J3" s="216"/>
      <c r="K3" s="216"/>
      <c r="L3" s="216"/>
      <c r="M3" s="216"/>
      <c r="N3" s="216"/>
      <c r="O3" s="216"/>
      <c r="P3" s="216"/>
      <c r="Q3" s="216"/>
      <c r="R3" s="216"/>
      <c r="S3" s="216"/>
      <c r="T3" s="206"/>
    </row>
    <row r="4" spans="1:20" ht="24" customHeight="1" x14ac:dyDescent="0.3">
      <c r="A4" s="45"/>
      <c r="B4" s="205" t="s">
        <v>3</v>
      </c>
      <c r="C4" s="206"/>
      <c r="D4" s="231" t="s">
        <v>4</v>
      </c>
      <c r="E4" s="216"/>
      <c r="F4" s="216"/>
      <c r="G4" s="232"/>
      <c r="H4" s="162" t="s">
        <v>5</v>
      </c>
      <c r="I4" s="215" t="s">
        <v>6</v>
      </c>
      <c r="J4" s="216"/>
      <c r="K4" s="216"/>
      <c r="L4" s="216"/>
      <c r="M4" s="216"/>
      <c r="N4" s="216"/>
      <c r="O4" s="216"/>
      <c r="P4" s="216"/>
      <c r="Q4" s="216"/>
      <c r="R4" s="216"/>
      <c r="S4" s="216"/>
      <c r="T4" s="206"/>
    </row>
    <row r="5" spans="1:20" ht="24.75" customHeight="1" x14ac:dyDescent="0.3">
      <c r="A5" s="45"/>
      <c r="B5" s="224" t="s">
        <v>7</v>
      </c>
      <c r="C5" s="206"/>
      <c r="D5" s="215" t="s">
        <v>213</v>
      </c>
      <c r="E5" s="216"/>
      <c r="F5" s="216"/>
      <c r="G5" s="216"/>
      <c r="H5" s="216"/>
      <c r="I5" s="216"/>
      <c r="J5" s="216"/>
      <c r="K5" s="216"/>
      <c r="L5" s="216"/>
      <c r="M5" s="216"/>
      <c r="N5" s="216"/>
      <c r="O5" s="216"/>
      <c r="P5" s="216"/>
      <c r="Q5" s="216"/>
      <c r="R5" s="216"/>
      <c r="S5" s="216"/>
      <c r="T5" s="206"/>
    </row>
    <row r="6" spans="1:20" ht="24.75" customHeight="1" x14ac:dyDescent="0.3">
      <c r="A6" s="45"/>
      <c r="B6" s="224" t="s">
        <v>8</v>
      </c>
      <c r="C6" s="206"/>
      <c r="D6" s="215" t="s">
        <v>9</v>
      </c>
      <c r="E6" s="216"/>
      <c r="F6" s="216"/>
      <c r="G6" s="216"/>
      <c r="H6" s="216"/>
      <c r="I6" s="216"/>
      <c r="J6" s="216"/>
      <c r="K6" s="216"/>
      <c r="L6" s="216"/>
      <c r="M6" s="216"/>
      <c r="N6" s="216"/>
      <c r="O6" s="216"/>
      <c r="P6" s="216"/>
      <c r="Q6" s="216"/>
      <c r="R6" s="216"/>
      <c r="S6" s="216"/>
      <c r="T6" s="206"/>
    </row>
    <row r="7" spans="1:20" ht="129.6" customHeight="1" x14ac:dyDescent="0.3">
      <c r="A7" s="163" t="s">
        <v>10</v>
      </c>
      <c r="B7" s="164" t="s">
        <v>11</v>
      </c>
      <c r="C7" s="165" t="s">
        <v>12</v>
      </c>
      <c r="D7" s="209" t="s">
        <v>13</v>
      </c>
      <c r="E7" s="210"/>
      <c r="F7" s="209" t="s">
        <v>14</v>
      </c>
      <c r="G7" s="210"/>
      <c r="H7" s="165" t="s">
        <v>15</v>
      </c>
      <c r="I7" s="165" t="s">
        <v>16</v>
      </c>
      <c r="J7" s="165" t="s">
        <v>17</v>
      </c>
      <c r="K7" s="165" t="s">
        <v>16</v>
      </c>
      <c r="L7" s="165" t="s">
        <v>18</v>
      </c>
      <c r="M7" s="165" t="s">
        <v>16</v>
      </c>
      <c r="N7" s="165" t="s">
        <v>19</v>
      </c>
      <c r="O7" s="165" t="s">
        <v>20</v>
      </c>
      <c r="P7" s="219"/>
      <c r="Q7" s="165" t="s">
        <v>21</v>
      </c>
      <c r="R7" s="165" t="s">
        <v>22</v>
      </c>
      <c r="S7" s="165" t="s">
        <v>23</v>
      </c>
      <c r="T7" s="166" t="s">
        <v>24</v>
      </c>
    </row>
    <row r="8" spans="1:20" ht="180" customHeight="1" x14ac:dyDescent="0.3">
      <c r="A8" s="167" t="s">
        <v>25</v>
      </c>
      <c r="B8" s="168" t="s">
        <v>26</v>
      </c>
      <c r="C8" s="169">
        <v>0.4</v>
      </c>
      <c r="D8" s="203" t="s">
        <v>27</v>
      </c>
      <c r="E8" s="202"/>
      <c r="F8" s="217" t="s">
        <v>28</v>
      </c>
      <c r="G8" s="202"/>
      <c r="H8" s="170"/>
      <c r="I8" s="171"/>
      <c r="J8" s="171"/>
      <c r="K8" s="171"/>
      <c r="L8" s="171"/>
      <c r="M8" s="171"/>
      <c r="N8" s="171"/>
      <c r="O8" s="172" t="str">
        <f>IF(N8&gt;0,IF(AND(N8&gt;=0,N8&lt;61),1,IF(AND(N8&gt;=61,N8&lt;81),2,IF(AND(N8&gt;=81,N8&lt;91),3,IF(AND(N8&gt;=91,N8&lt;=100),4)))),"")</f>
        <v/>
      </c>
      <c r="P8" s="220"/>
      <c r="Q8" s="26"/>
      <c r="R8" s="171"/>
      <c r="S8" s="173">
        <f>C8*R8/100</f>
        <v>0</v>
      </c>
      <c r="T8" s="174"/>
    </row>
    <row r="9" spans="1:20" ht="180" customHeight="1" x14ac:dyDescent="0.3">
      <c r="A9" s="167" t="s">
        <v>29</v>
      </c>
      <c r="B9" s="168" t="s">
        <v>30</v>
      </c>
      <c r="C9" s="169">
        <v>0.3</v>
      </c>
      <c r="D9" s="203" t="s">
        <v>31</v>
      </c>
      <c r="E9" s="202"/>
      <c r="F9" s="204" t="s">
        <v>32</v>
      </c>
      <c r="G9" s="202"/>
      <c r="H9" s="175"/>
      <c r="I9" s="171"/>
      <c r="J9" s="171"/>
      <c r="K9" s="171"/>
      <c r="L9" s="171"/>
      <c r="M9" s="171"/>
      <c r="N9" s="171"/>
      <c r="O9" s="172" t="str">
        <f>IF(N9&gt;0,IF(AND(N9&gt;=0,N9&lt;61),1,IF(AND(N9&gt;=61,N9&lt;81),2,IF(AND(N9&gt;=81,N9&lt;91),3,IF(AND(N9&gt;=91,N9&lt;=100),4)))),"")</f>
        <v/>
      </c>
      <c r="P9" s="220"/>
      <c r="Q9" s="26"/>
      <c r="R9" s="171"/>
      <c r="S9" s="173">
        <f>C9*R9/100</f>
        <v>0</v>
      </c>
      <c r="T9" s="174"/>
    </row>
    <row r="10" spans="1:20" ht="180" customHeight="1" x14ac:dyDescent="0.3">
      <c r="A10" s="167" t="s">
        <v>33</v>
      </c>
      <c r="B10" s="168" t="s">
        <v>34</v>
      </c>
      <c r="C10" s="169">
        <v>0.3</v>
      </c>
      <c r="D10" s="203" t="s">
        <v>35</v>
      </c>
      <c r="E10" s="202"/>
      <c r="F10" s="204" t="s">
        <v>36</v>
      </c>
      <c r="G10" s="202"/>
      <c r="H10" s="175"/>
      <c r="I10" s="171"/>
      <c r="J10" s="171"/>
      <c r="K10" s="171"/>
      <c r="L10" s="171"/>
      <c r="M10" s="171"/>
      <c r="N10" s="171"/>
      <c r="O10" s="172" t="str">
        <f>IF(N10&gt;0,IF(AND(N10&gt;=0,N10&lt;61),1,IF(AND(N10&gt;=61,N10&lt;81),2,IF(AND(N10&gt;=81,N10&lt;91),3,IF(AND(N10&gt;=91,N10&lt;=100),4)))),"")</f>
        <v/>
      </c>
      <c r="P10" s="220"/>
      <c r="Q10" s="26"/>
      <c r="R10" s="171"/>
      <c r="S10" s="173">
        <f>C10*R10/100</f>
        <v>0</v>
      </c>
      <c r="T10" s="174"/>
    </row>
    <row r="11" spans="1:20" ht="45" customHeight="1" x14ac:dyDescent="0.3">
      <c r="A11" s="176"/>
      <c r="B11" s="177"/>
      <c r="C11" s="178"/>
      <c r="D11" s="214"/>
      <c r="E11" s="202"/>
      <c r="F11" s="201"/>
      <c r="G11" s="202"/>
      <c r="H11" s="179"/>
      <c r="I11" s="180"/>
      <c r="J11" s="181"/>
      <c r="K11" s="180"/>
      <c r="L11" s="181"/>
      <c r="M11" s="180"/>
      <c r="N11" s="180"/>
      <c r="O11" s="172" t="str">
        <f>IF(N11&gt;0,IF(AND(N11&gt;=0,N11&lt;61),1,IF(AND(N11&gt;=61,N11&lt;81),2,IF(AND(N11&gt;=81,N11&lt;91),3,IF(AND(N11&gt;=91,N11&lt;=100),4)))),"")</f>
        <v/>
      </c>
      <c r="P11" s="220"/>
      <c r="Q11" s="26"/>
      <c r="R11" s="182"/>
      <c r="S11" s="173">
        <f>C11*R11/100</f>
        <v>0</v>
      </c>
      <c r="T11" s="183"/>
    </row>
    <row r="12" spans="1:20" ht="45" customHeight="1" x14ac:dyDescent="0.3">
      <c r="A12" s="176"/>
      <c r="B12" s="177"/>
      <c r="C12" s="178"/>
      <c r="D12" s="214"/>
      <c r="E12" s="202"/>
      <c r="F12" s="213"/>
      <c r="G12" s="202"/>
      <c r="H12" s="178"/>
      <c r="I12" s="180"/>
      <c r="J12" s="181"/>
      <c r="K12" s="180"/>
      <c r="L12" s="181"/>
      <c r="M12" s="180"/>
      <c r="N12" s="180"/>
      <c r="O12" s="172" t="str">
        <f>IF(N12&gt;0,IF(AND(N12&gt;=0,N12&lt;61),1,IF(AND(N12&gt;=61,N12&lt;81),2,IF(AND(N12&gt;=81,N12&lt;91),3,IF(AND(N12&gt;=91,N12&lt;=100),4)))),"")</f>
        <v/>
      </c>
      <c r="P12" s="221"/>
      <c r="Q12" s="26"/>
      <c r="R12" s="182"/>
      <c r="S12" s="173">
        <f>C12*R12/100</f>
        <v>0</v>
      </c>
      <c r="T12" s="183"/>
    </row>
    <row r="13" spans="1:20" ht="41.4" customHeight="1" x14ac:dyDescent="0.3">
      <c r="A13" s="45"/>
      <c r="B13" s="184"/>
      <c r="C13" s="185">
        <f>SUM(C8:C12)</f>
        <v>1</v>
      </c>
      <c r="D13" s="45"/>
      <c r="E13" s="45"/>
      <c r="F13" s="45"/>
      <c r="G13" s="45"/>
      <c r="H13" s="45"/>
      <c r="I13" s="45"/>
      <c r="J13" s="45"/>
      <c r="K13" s="45"/>
      <c r="L13" s="45"/>
      <c r="M13" s="45"/>
      <c r="N13" s="45"/>
      <c r="O13" s="45"/>
      <c r="P13" s="45"/>
      <c r="Q13" s="45"/>
      <c r="R13" s="45"/>
      <c r="S13" s="186">
        <f>SUM(S8:S12)</f>
        <v>0</v>
      </c>
      <c r="T13" s="186" t="s">
        <v>37</v>
      </c>
    </row>
    <row r="14" spans="1:20" ht="15.6" customHeight="1" x14ac:dyDescent="0.3">
      <c r="A14" s="45"/>
      <c r="B14" s="187" t="s">
        <v>38</v>
      </c>
      <c r="C14" s="45"/>
      <c r="D14" s="45"/>
      <c r="E14" s="45"/>
      <c r="F14" s="45"/>
      <c r="G14" s="45"/>
      <c r="H14" s="45"/>
      <c r="I14" s="45"/>
      <c r="J14" s="45"/>
      <c r="K14" s="45"/>
      <c r="L14" s="45"/>
      <c r="M14" s="45"/>
      <c r="N14" s="45"/>
      <c r="O14" s="45"/>
      <c r="P14" s="45"/>
      <c r="Q14" s="45"/>
      <c r="R14" s="45"/>
      <c r="S14" s="45"/>
    </row>
    <row r="15" spans="1:20" ht="15" customHeight="1" x14ac:dyDescent="0.3">
      <c r="A15" s="45"/>
      <c r="B15" s="188" t="s">
        <v>39</v>
      </c>
      <c r="C15" s="189" t="s">
        <v>40</v>
      </c>
      <c r="D15" s="190" t="s">
        <v>41</v>
      </c>
      <c r="E15" s="191" t="s">
        <v>42</v>
      </c>
      <c r="F15" s="192" t="s">
        <v>43</v>
      </c>
      <c r="G15" s="229"/>
      <c r="H15" s="45"/>
      <c r="I15" s="45"/>
      <c r="J15" s="193"/>
      <c r="K15" s="193"/>
      <c r="L15" s="193"/>
      <c r="M15" s="193"/>
      <c r="N15" s="193"/>
      <c r="O15" s="193"/>
      <c r="P15" s="193"/>
      <c r="Q15" s="45"/>
      <c r="R15" s="45"/>
      <c r="S15" s="45"/>
      <c r="T15" s="45"/>
    </row>
    <row r="16" spans="1:20" ht="39.6" customHeight="1" x14ac:dyDescent="0.3">
      <c r="A16" s="45"/>
      <c r="B16" s="194" t="s">
        <v>44</v>
      </c>
      <c r="C16" s="195" t="s">
        <v>45</v>
      </c>
      <c r="D16" s="196" t="s">
        <v>46</v>
      </c>
      <c r="E16" s="197" t="s">
        <v>47</v>
      </c>
      <c r="F16" s="198" t="s">
        <v>48</v>
      </c>
      <c r="G16" s="230"/>
      <c r="H16" s="218" t="s">
        <v>24</v>
      </c>
      <c r="I16" s="206"/>
      <c r="J16" s="211" t="s">
        <v>49</v>
      </c>
      <c r="K16" s="212"/>
      <c r="L16" s="212"/>
      <c r="M16" s="212"/>
      <c r="N16" s="212"/>
      <c r="O16" s="212"/>
      <c r="P16" s="193"/>
      <c r="Q16" s="45"/>
      <c r="R16" s="45"/>
      <c r="S16" s="45"/>
      <c r="T16" s="45"/>
    </row>
    <row r="17" spans="1:20" ht="62.25" customHeight="1" x14ac:dyDescent="0.3">
      <c r="A17" s="45"/>
      <c r="B17" s="194" t="s">
        <v>50</v>
      </c>
      <c r="C17" s="199" t="s">
        <v>51</v>
      </c>
      <c r="D17" s="199" t="s">
        <v>52</v>
      </c>
      <c r="E17" s="199" t="s">
        <v>53</v>
      </c>
      <c r="F17" s="199" t="s">
        <v>54</v>
      </c>
      <c r="G17" s="230"/>
      <c r="H17" s="45"/>
      <c r="I17" s="45"/>
      <c r="J17" s="200"/>
      <c r="K17" s="200"/>
      <c r="L17" s="200"/>
      <c r="M17" s="200"/>
      <c r="N17" s="200"/>
      <c r="O17" s="200"/>
      <c r="P17" s="200"/>
      <c r="Q17" s="45"/>
      <c r="R17" s="45"/>
      <c r="S17" s="45"/>
      <c r="T17" s="45"/>
    </row>
    <row r="18" spans="1:20" ht="60" customHeight="1" x14ac:dyDescent="0.3">
      <c r="B18" s="207" t="s">
        <v>55</v>
      </c>
      <c r="C18" s="208"/>
      <c r="D18" s="208"/>
      <c r="E18" s="208"/>
      <c r="F18" s="202"/>
    </row>
  </sheetData>
  <mergeCells count="28">
    <mergeCell ref="B1:T1"/>
    <mergeCell ref="G15:G17"/>
    <mergeCell ref="D5:T5"/>
    <mergeCell ref="B4:C4"/>
    <mergeCell ref="D4:G4"/>
    <mergeCell ref="B2:T2"/>
    <mergeCell ref="F9:G9"/>
    <mergeCell ref="D12:E12"/>
    <mergeCell ref="D8:E8"/>
    <mergeCell ref="B6:C6"/>
    <mergeCell ref="D3:T3"/>
    <mergeCell ref="B5:C5"/>
    <mergeCell ref="J16:O16"/>
    <mergeCell ref="F12:G12"/>
    <mergeCell ref="D11:E11"/>
    <mergeCell ref="D6:T6"/>
    <mergeCell ref="I4:T4"/>
    <mergeCell ref="F8:G8"/>
    <mergeCell ref="D7:E7"/>
    <mergeCell ref="H16:I16"/>
    <mergeCell ref="P7:P12"/>
    <mergeCell ref="D9:E9"/>
    <mergeCell ref="F11:G11"/>
    <mergeCell ref="D10:E10"/>
    <mergeCell ref="F10:G10"/>
    <mergeCell ref="B3:C3"/>
    <mergeCell ref="B18:F18"/>
    <mergeCell ref="F7:G7"/>
  </mergeCells>
  <dataValidations count="1">
    <dataValidation type="list" allowBlank="1" showInputMessage="1" showErrorMessage="1" sqref="I8:I12 K8:K12 M8:M12" xr:uid="{00000000-0002-0000-0100-000000000000}">
      <formula1>"in linea,positivo,negativo"</formula1>
    </dataValidation>
  </dataValidations>
  <pageMargins left="0.15748031496062989" right="0.15748031496062989" top="0.98425196850393704" bottom="0.78740157480314965" header="0.51181102362204722" footer="0.51181102362204722"/>
  <pageSetup scale="46" orientation="landscape"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46"/>
  <sheetViews>
    <sheetView view="pageBreakPreview" zoomScaleNormal="100" zoomScaleSheetLayoutView="100" workbookViewId="0">
      <selection activeCell="D7" sqref="D7:L7"/>
    </sheetView>
  </sheetViews>
  <sheetFormatPr defaultColWidth="9.109375" defaultRowHeight="10.199999999999999" x14ac:dyDescent="0.2"/>
  <cols>
    <col min="1" max="1" width="5.44140625" style="47" customWidth="1"/>
    <col min="2" max="2" width="27" style="2" customWidth="1"/>
    <col min="3" max="4" width="8.44140625" style="2" customWidth="1"/>
    <col min="5" max="5" width="15" style="53" customWidth="1"/>
    <col min="6" max="6" width="25.88671875" style="53"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3" width="9.109375" style="2" customWidth="1"/>
    <col min="14" max="16384" width="9.109375" style="2"/>
  </cols>
  <sheetData>
    <row r="1" spans="1:12" s="1" customFormat="1" ht="52.5" customHeight="1" x14ac:dyDescent="0.3">
      <c r="A1" s="279" t="s">
        <v>113</v>
      </c>
      <c r="B1" s="274"/>
      <c r="C1" s="274"/>
      <c r="D1" s="274"/>
      <c r="E1" s="274"/>
      <c r="F1" s="274"/>
      <c r="G1" s="274"/>
      <c r="H1" s="274"/>
      <c r="I1" s="274"/>
      <c r="J1" s="274"/>
      <c r="K1" s="274"/>
      <c r="L1" s="271"/>
    </row>
    <row r="2" spans="1:12" s="1" customFormat="1" ht="25.5" customHeight="1" x14ac:dyDescent="0.3">
      <c r="A2" s="273" t="s">
        <v>114</v>
      </c>
      <c r="B2" s="274"/>
      <c r="C2" s="274"/>
      <c r="D2" s="274"/>
      <c r="E2" s="274"/>
      <c r="F2" s="274"/>
      <c r="G2" s="274"/>
      <c r="H2" s="274"/>
      <c r="I2" s="274"/>
      <c r="J2" s="274"/>
      <c r="K2" s="274"/>
      <c r="L2" s="58"/>
    </row>
    <row r="3" spans="1:12" s="1" customFormat="1" ht="13.8" customHeight="1" x14ac:dyDescent="0.3">
      <c r="A3" s="46"/>
      <c r="B3" s="13"/>
      <c r="C3" s="13"/>
      <c r="D3" s="13"/>
      <c r="E3" s="49"/>
      <c r="F3" s="49"/>
      <c r="G3" s="13"/>
      <c r="H3" s="13"/>
      <c r="I3" s="13"/>
      <c r="J3" s="13"/>
      <c r="K3" s="14"/>
      <c r="L3" s="12"/>
    </row>
    <row r="4" spans="1:12" s="1" customFormat="1" ht="14.4" customHeight="1" x14ac:dyDescent="0.3">
      <c r="A4" s="262" t="s">
        <v>2</v>
      </c>
      <c r="B4" s="240"/>
      <c r="C4" s="241"/>
      <c r="D4" s="261"/>
      <c r="E4" s="216"/>
      <c r="F4" s="216"/>
      <c r="G4" s="216"/>
      <c r="H4" s="216"/>
      <c r="I4" s="216"/>
      <c r="J4" s="216"/>
      <c r="K4" s="216"/>
      <c r="L4" s="206"/>
    </row>
    <row r="5" spans="1:12" s="1" customFormat="1" ht="14.4" customHeight="1" x14ac:dyDescent="0.3">
      <c r="A5" s="262" t="s">
        <v>115</v>
      </c>
      <c r="B5" s="240"/>
      <c r="C5" s="241"/>
      <c r="D5" s="261"/>
      <c r="E5" s="216"/>
      <c r="F5" s="216"/>
      <c r="G5" s="216"/>
      <c r="H5" s="216"/>
      <c r="I5" s="216"/>
      <c r="J5" s="216"/>
      <c r="K5" s="216"/>
      <c r="L5" s="206"/>
    </row>
    <row r="6" spans="1:12" s="1" customFormat="1" ht="14.4" customHeight="1" x14ac:dyDescent="0.3">
      <c r="A6" s="262" t="s">
        <v>116</v>
      </c>
      <c r="B6" s="240"/>
      <c r="C6" s="241"/>
      <c r="D6" s="261"/>
      <c r="E6" s="216"/>
      <c r="F6" s="216"/>
      <c r="G6" s="216"/>
      <c r="H6" s="216"/>
      <c r="I6" s="216"/>
      <c r="J6" s="216"/>
      <c r="K6" s="216"/>
      <c r="L6" s="206"/>
    </row>
    <row r="7" spans="1:12" s="1" customFormat="1" ht="14.4" customHeight="1" x14ac:dyDescent="0.3">
      <c r="A7" s="262" t="s">
        <v>8</v>
      </c>
      <c r="B7" s="240"/>
      <c r="C7" s="241"/>
      <c r="D7" s="261"/>
      <c r="E7" s="216"/>
      <c r="F7" s="216"/>
      <c r="G7" s="216"/>
      <c r="H7" s="216"/>
      <c r="I7" s="216"/>
      <c r="J7" s="216"/>
      <c r="K7" s="216"/>
      <c r="L7" s="206"/>
    </row>
    <row r="8" spans="1:12" x14ac:dyDescent="0.2">
      <c r="B8" s="44"/>
      <c r="C8" s="44"/>
      <c r="D8" s="44"/>
      <c r="E8" s="50"/>
      <c r="F8" s="50"/>
      <c r="G8" s="44"/>
      <c r="H8" s="44"/>
      <c r="I8" s="44"/>
      <c r="J8" s="44"/>
      <c r="K8" s="42"/>
      <c r="L8" s="42"/>
    </row>
    <row r="9" spans="1:12" s="30" customFormat="1" ht="128.25" customHeight="1" thickBot="1" x14ac:dyDescent="0.35">
      <c r="A9" s="155"/>
      <c r="B9" s="138" t="s">
        <v>117</v>
      </c>
      <c r="C9" s="139" t="s">
        <v>118</v>
      </c>
      <c r="D9" s="139" t="s">
        <v>119</v>
      </c>
      <c r="E9" s="267" t="s">
        <v>120</v>
      </c>
      <c r="F9" s="268"/>
      <c r="G9" s="27" t="s">
        <v>121</v>
      </c>
      <c r="H9" s="35"/>
      <c r="I9" s="27" t="s">
        <v>122</v>
      </c>
      <c r="J9" s="27" t="s">
        <v>123</v>
      </c>
      <c r="K9" s="28" t="s">
        <v>124</v>
      </c>
      <c r="L9" s="29" t="s">
        <v>125</v>
      </c>
    </row>
    <row r="10" spans="1:12" ht="70.5" customHeight="1" thickBot="1" x14ac:dyDescent="0.35">
      <c r="A10" s="141">
        <v>1</v>
      </c>
      <c r="B10" s="142" t="s">
        <v>126</v>
      </c>
      <c r="C10" s="143">
        <v>0.1</v>
      </c>
      <c r="D10" s="144">
        <f t="shared" ref="D10:D18" si="0">+IF((OR($C$10=0,$C$11=0,$C$12=0,$C$13=0,$C$14=0,$C$18=0)),C10/SUM($C$10:$C$18),C10)</f>
        <v>0.1</v>
      </c>
      <c r="E10" s="263" t="s">
        <v>127</v>
      </c>
      <c r="F10" s="264"/>
      <c r="G10" s="16"/>
      <c r="H10" s="134"/>
      <c r="I10" s="16"/>
      <c r="J10" s="24">
        <f>(($D$10))*I10</f>
        <v>0</v>
      </c>
      <c r="K10" s="135"/>
      <c r="L10" s="136"/>
    </row>
    <row r="11" spans="1:12" ht="64.5" customHeight="1" thickBot="1" x14ac:dyDescent="0.35">
      <c r="A11" s="156">
        <v>2</v>
      </c>
      <c r="B11" s="48" t="s">
        <v>128</v>
      </c>
      <c r="C11" s="55">
        <v>0.2</v>
      </c>
      <c r="D11" s="140">
        <f t="shared" si="0"/>
        <v>0.2</v>
      </c>
      <c r="E11" s="250" t="s">
        <v>129</v>
      </c>
      <c r="F11" s="251"/>
      <c r="G11" s="16"/>
      <c r="H11" s="134"/>
      <c r="I11" s="16"/>
      <c r="J11" s="24">
        <f>($D$11)*I11</f>
        <v>0</v>
      </c>
      <c r="K11" s="135"/>
      <c r="L11" s="136"/>
    </row>
    <row r="12" spans="1:12" ht="42.75" customHeight="1" thickBot="1" x14ac:dyDescent="0.35">
      <c r="A12" s="157">
        <v>3</v>
      </c>
      <c r="B12" s="48" t="s">
        <v>130</v>
      </c>
      <c r="C12" s="55">
        <v>0.05</v>
      </c>
      <c r="D12" s="23">
        <f t="shared" si="0"/>
        <v>0.05</v>
      </c>
      <c r="E12" s="250" t="s">
        <v>131</v>
      </c>
      <c r="F12" s="251"/>
      <c r="G12" s="16"/>
      <c r="H12" s="134"/>
      <c r="I12" s="16"/>
      <c r="J12" s="24">
        <f>($D$12)*I12</f>
        <v>0</v>
      </c>
      <c r="K12" s="135"/>
      <c r="L12" s="136"/>
    </row>
    <row r="13" spans="1:12" ht="115.5" customHeight="1" thickBot="1" x14ac:dyDescent="0.35">
      <c r="A13" s="157">
        <v>4</v>
      </c>
      <c r="B13" s="48" t="s">
        <v>132</v>
      </c>
      <c r="C13" s="55">
        <v>0.2</v>
      </c>
      <c r="D13" s="23">
        <f t="shared" si="0"/>
        <v>0.2</v>
      </c>
      <c r="E13" s="250" t="s">
        <v>133</v>
      </c>
      <c r="F13" s="251"/>
      <c r="G13" s="16"/>
      <c r="H13" s="134"/>
      <c r="I13" s="16"/>
      <c r="J13" s="24">
        <f>($D$13)*I13</f>
        <v>0</v>
      </c>
      <c r="K13" s="137"/>
      <c r="L13" s="136"/>
    </row>
    <row r="14" spans="1:12" ht="121.5" customHeight="1" thickBot="1" x14ac:dyDescent="0.35">
      <c r="A14" s="158">
        <v>5</v>
      </c>
      <c r="B14" s="56" t="s">
        <v>134</v>
      </c>
      <c r="C14" s="57">
        <v>0.05</v>
      </c>
      <c r="D14" s="145">
        <f t="shared" si="0"/>
        <v>0.05</v>
      </c>
      <c r="E14" s="250" t="s">
        <v>135</v>
      </c>
      <c r="F14" s="251"/>
      <c r="G14" s="16"/>
      <c r="H14" s="134"/>
      <c r="I14" s="16"/>
      <c r="J14" s="24">
        <f>($D$14)*I14</f>
        <v>0</v>
      </c>
      <c r="K14" s="137"/>
      <c r="L14" s="136"/>
    </row>
    <row r="15" spans="1:12" ht="66" customHeight="1" thickBot="1" x14ac:dyDescent="0.35">
      <c r="A15" s="141">
        <v>6</v>
      </c>
      <c r="B15" s="146" t="s">
        <v>136</v>
      </c>
      <c r="C15" s="147">
        <v>0.1</v>
      </c>
      <c r="D15" s="144">
        <f t="shared" si="0"/>
        <v>0.1</v>
      </c>
      <c r="E15" s="250" t="s">
        <v>137</v>
      </c>
      <c r="F15" s="251"/>
      <c r="G15" s="16"/>
      <c r="H15" s="134"/>
      <c r="I15" s="16"/>
      <c r="J15" s="24">
        <f>($D$15)*I15</f>
        <v>0</v>
      </c>
      <c r="K15" s="137"/>
      <c r="L15" s="136"/>
    </row>
    <row r="16" spans="1:12" ht="56.25" customHeight="1" thickBot="1" x14ac:dyDescent="0.35">
      <c r="A16" s="156">
        <v>7</v>
      </c>
      <c r="B16" s="48" t="s">
        <v>138</v>
      </c>
      <c r="C16" s="55">
        <v>0.1</v>
      </c>
      <c r="D16" s="140">
        <f t="shared" si="0"/>
        <v>0.1</v>
      </c>
      <c r="E16" s="250" t="s">
        <v>139</v>
      </c>
      <c r="F16" s="251"/>
      <c r="G16" s="16"/>
      <c r="H16" s="134"/>
      <c r="I16" s="16"/>
      <c r="J16" s="24">
        <f>($D$16)*I16</f>
        <v>0</v>
      </c>
      <c r="K16" s="137"/>
      <c r="L16" s="136"/>
    </row>
    <row r="17" spans="1:12" ht="68.25" customHeight="1" thickBot="1" x14ac:dyDescent="0.35">
      <c r="A17" s="157">
        <v>8</v>
      </c>
      <c r="B17" s="48" t="s">
        <v>140</v>
      </c>
      <c r="C17" s="55">
        <v>0.1</v>
      </c>
      <c r="D17" s="23">
        <f t="shared" si="0"/>
        <v>0.1</v>
      </c>
      <c r="E17" s="250" t="s">
        <v>141</v>
      </c>
      <c r="F17" s="251"/>
      <c r="G17" s="16"/>
      <c r="H17" s="134"/>
      <c r="I17" s="16"/>
      <c r="J17" s="24">
        <f>($D$17)*I17</f>
        <v>0</v>
      </c>
      <c r="K17" s="137"/>
      <c r="L17" s="136"/>
    </row>
    <row r="18" spans="1:12" ht="84.75" customHeight="1" thickBot="1" x14ac:dyDescent="0.35">
      <c r="A18" s="158">
        <v>9</v>
      </c>
      <c r="B18" s="56" t="s">
        <v>142</v>
      </c>
      <c r="C18" s="57">
        <v>0.1</v>
      </c>
      <c r="D18" s="145">
        <f t="shared" si="0"/>
        <v>0.1</v>
      </c>
      <c r="E18" s="283" t="s">
        <v>143</v>
      </c>
      <c r="F18" s="276"/>
      <c r="G18" s="150"/>
      <c r="H18" s="151"/>
      <c r="I18" s="150"/>
      <c r="J18" s="152">
        <f>($D$18)*I18</f>
        <v>0</v>
      </c>
      <c r="K18" s="153"/>
      <c r="L18" s="154"/>
    </row>
    <row r="19" spans="1:12" ht="57" customHeight="1" thickBot="1" x14ac:dyDescent="0.35">
      <c r="A19" s="159"/>
      <c r="B19" s="160" t="s">
        <v>144</v>
      </c>
      <c r="C19" s="161">
        <f>+SUM(C10:C18)</f>
        <v>1</v>
      </c>
      <c r="D19" s="161">
        <f>+SUM(D10:D18)</f>
        <v>1</v>
      </c>
      <c r="E19" s="265"/>
      <c r="F19" s="238"/>
      <c r="G19" s="148"/>
      <c r="H19" s="149"/>
      <c r="I19" s="17" t="s">
        <v>145</v>
      </c>
      <c r="J19" s="25">
        <f>SUM(J10:J18)</f>
        <v>0</v>
      </c>
      <c r="K19" s="41"/>
      <c r="L19" s="41"/>
    </row>
    <row r="20" spans="1:12" ht="13.8" customHeight="1" x14ac:dyDescent="0.3">
      <c r="B20" s="253"/>
      <c r="C20" s="254"/>
      <c r="D20" s="254"/>
      <c r="E20" s="255"/>
      <c r="F20" s="255"/>
      <c r="G20" s="254"/>
      <c r="H20" s="281"/>
      <c r="I20" s="19" t="s">
        <v>146</v>
      </c>
      <c r="J20" s="20"/>
      <c r="K20" s="41"/>
      <c r="L20" s="41"/>
    </row>
    <row r="21" spans="1:12" ht="15" customHeight="1" x14ac:dyDescent="0.3">
      <c r="B21" s="254"/>
      <c r="C21" s="254"/>
      <c r="D21" s="254"/>
      <c r="E21" s="255"/>
      <c r="F21" s="255"/>
      <c r="G21" s="254"/>
      <c r="H21" s="271"/>
      <c r="I21" s="18" t="s">
        <v>147</v>
      </c>
      <c r="J21" s="21">
        <f>J19/4</f>
        <v>0</v>
      </c>
      <c r="K21" s="41"/>
      <c r="L21" s="41"/>
    </row>
    <row r="22" spans="1:12" ht="13.8" customHeight="1" x14ac:dyDescent="0.3">
      <c r="B22" s="7" t="s">
        <v>38</v>
      </c>
      <c r="C22" s="13"/>
      <c r="D22" s="13"/>
      <c r="E22" s="49"/>
      <c r="F22" s="49"/>
      <c r="G22" s="13"/>
      <c r="H22" s="43"/>
      <c r="I22" s="59"/>
      <c r="J22" s="60"/>
      <c r="K22" s="12"/>
      <c r="L22" s="42"/>
    </row>
    <row r="23" spans="1:12" ht="73.95" customHeight="1" x14ac:dyDescent="0.3">
      <c r="B23" s="8" t="s">
        <v>39</v>
      </c>
      <c r="C23" s="256" t="s">
        <v>148</v>
      </c>
      <c r="D23" s="240"/>
      <c r="E23" s="241"/>
      <c r="F23" s="257" t="s">
        <v>149</v>
      </c>
      <c r="G23" s="254"/>
      <c r="H23" s="3"/>
      <c r="I23" s="269" t="s">
        <v>150</v>
      </c>
      <c r="J23" s="234"/>
      <c r="K23" s="234"/>
      <c r="L23" s="235"/>
    </row>
    <row r="24" spans="1:12" ht="20.399999999999999" customHeight="1" x14ac:dyDescent="0.3">
      <c r="B24" s="22" t="s">
        <v>151</v>
      </c>
      <c r="C24" s="256" t="s">
        <v>152</v>
      </c>
      <c r="D24" s="241"/>
      <c r="E24" s="51" t="s">
        <v>153</v>
      </c>
      <c r="F24" s="258"/>
      <c r="G24" s="254"/>
      <c r="H24" s="266"/>
      <c r="I24" s="258"/>
      <c r="J24" s="254"/>
      <c r="K24" s="270"/>
      <c r="L24" s="271"/>
    </row>
    <row r="25" spans="1:12" ht="14.25" customHeight="1" x14ac:dyDescent="0.3">
      <c r="B25" s="9">
        <v>1</v>
      </c>
      <c r="C25" s="259" t="s">
        <v>154</v>
      </c>
      <c r="D25" s="241"/>
      <c r="E25" s="52" t="s">
        <v>155</v>
      </c>
      <c r="F25" s="258"/>
      <c r="G25" s="254"/>
      <c r="H25" s="254"/>
      <c r="I25" s="258"/>
      <c r="J25" s="254"/>
      <c r="K25" s="270"/>
      <c r="L25" s="271"/>
    </row>
    <row r="26" spans="1:12" ht="14.25" customHeight="1" x14ac:dyDescent="0.3">
      <c r="B26" s="10">
        <v>2</v>
      </c>
      <c r="C26" s="259" t="s">
        <v>156</v>
      </c>
      <c r="D26" s="241"/>
      <c r="E26" s="52" t="s">
        <v>157</v>
      </c>
      <c r="F26" s="258"/>
      <c r="G26" s="254"/>
      <c r="H26" s="254"/>
      <c r="I26" s="258"/>
      <c r="J26" s="254"/>
      <c r="K26" s="270"/>
      <c r="L26" s="271"/>
    </row>
    <row r="27" spans="1:12" ht="14.25" customHeight="1" x14ac:dyDescent="0.3">
      <c r="B27" s="10">
        <v>3</v>
      </c>
      <c r="C27" s="259" t="s">
        <v>158</v>
      </c>
      <c r="D27" s="241"/>
      <c r="E27" s="52" t="s">
        <v>159</v>
      </c>
      <c r="F27" s="49"/>
      <c r="G27" s="13"/>
      <c r="H27" s="13"/>
      <c r="I27" s="258"/>
      <c r="J27" s="254"/>
      <c r="K27" s="270"/>
      <c r="L27" s="271"/>
    </row>
    <row r="28" spans="1:12" ht="14.25" customHeight="1" x14ac:dyDescent="0.3">
      <c r="B28" s="10">
        <v>4</v>
      </c>
      <c r="C28" s="259" t="s">
        <v>160</v>
      </c>
      <c r="D28" s="241"/>
      <c r="E28" s="52" t="s">
        <v>161</v>
      </c>
      <c r="F28" s="49"/>
      <c r="G28" s="13"/>
      <c r="H28" s="13"/>
      <c r="I28" s="258"/>
      <c r="J28" s="254"/>
      <c r="K28" s="270"/>
      <c r="L28" s="271"/>
    </row>
    <row r="29" spans="1:12" ht="33.75" customHeight="1" thickBot="1" x14ac:dyDescent="0.35">
      <c r="B29" s="282" t="s">
        <v>162</v>
      </c>
      <c r="C29" s="234"/>
      <c r="D29" s="234"/>
      <c r="E29" s="234"/>
      <c r="F29" s="49"/>
      <c r="G29" s="13"/>
      <c r="H29" s="13"/>
      <c r="I29" s="258"/>
      <c r="J29" s="254"/>
      <c r="K29" s="270"/>
      <c r="L29" s="271"/>
    </row>
    <row r="30" spans="1:12" ht="14.25" customHeight="1" x14ac:dyDescent="0.3">
      <c r="B30" s="277" t="s">
        <v>163</v>
      </c>
      <c r="C30" s="275" t="s">
        <v>164</v>
      </c>
      <c r="D30" s="276"/>
      <c r="E30" s="61" t="s">
        <v>165</v>
      </c>
      <c r="F30" s="49"/>
      <c r="G30" s="13"/>
      <c r="H30" s="13"/>
      <c r="I30" s="258"/>
      <c r="J30" s="254"/>
      <c r="K30" s="270"/>
      <c r="L30" s="271"/>
    </row>
    <row r="31" spans="1:12" ht="22.5" customHeight="1" x14ac:dyDescent="0.3">
      <c r="B31" s="278"/>
      <c r="C31" s="272"/>
      <c r="D31" s="244"/>
      <c r="E31" s="62" t="s">
        <v>166</v>
      </c>
      <c r="F31" s="49"/>
      <c r="G31" s="13"/>
      <c r="H31" s="13"/>
      <c r="I31" s="258"/>
      <c r="J31" s="254"/>
      <c r="K31" s="270"/>
      <c r="L31" s="271"/>
    </row>
    <row r="32" spans="1:12" ht="14.25" customHeight="1" x14ac:dyDescent="0.3">
      <c r="B32" s="63" t="s">
        <v>167</v>
      </c>
      <c r="C32" s="252" t="s">
        <v>168</v>
      </c>
      <c r="D32" s="241"/>
      <c r="E32" s="64">
        <v>1</v>
      </c>
      <c r="F32" s="49"/>
      <c r="G32" s="13"/>
      <c r="H32" s="13"/>
      <c r="I32" s="258"/>
      <c r="J32" s="254"/>
      <c r="K32" s="270"/>
      <c r="L32" s="271"/>
    </row>
    <row r="33" spans="2:12" ht="14.25" customHeight="1" x14ac:dyDescent="0.3">
      <c r="B33" s="63" t="s">
        <v>169</v>
      </c>
      <c r="C33" s="252" t="s">
        <v>170</v>
      </c>
      <c r="D33" s="241"/>
      <c r="E33" s="65">
        <v>0.9</v>
      </c>
      <c r="F33" s="49"/>
      <c r="G33" s="13"/>
      <c r="H33" s="13"/>
      <c r="I33" s="258"/>
      <c r="J33" s="254"/>
      <c r="K33" s="270"/>
      <c r="L33" s="271"/>
    </row>
    <row r="34" spans="2:12" ht="14.25" customHeight="1" x14ac:dyDescent="0.3">
      <c r="B34" s="63" t="s">
        <v>171</v>
      </c>
      <c r="C34" s="252" t="s">
        <v>172</v>
      </c>
      <c r="D34" s="241"/>
      <c r="E34" s="65">
        <v>0.8</v>
      </c>
      <c r="F34" s="49"/>
      <c r="G34" s="13"/>
      <c r="H34" s="13"/>
      <c r="I34" s="258"/>
      <c r="J34" s="254"/>
      <c r="K34" s="270"/>
      <c r="L34" s="271"/>
    </row>
    <row r="35" spans="2:12" ht="14.25" customHeight="1" x14ac:dyDescent="0.3">
      <c r="B35" s="63" t="s">
        <v>173</v>
      </c>
      <c r="C35" s="252" t="s">
        <v>174</v>
      </c>
      <c r="D35" s="241"/>
      <c r="E35" s="65">
        <v>0.7</v>
      </c>
      <c r="F35" s="49"/>
      <c r="G35" s="13"/>
      <c r="H35" s="13"/>
      <c r="I35" s="272"/>
      <c r="J35" s="243"/>
      <c r="K35" s="243"/>
      <c r="L35" s="244"/>
    </row>
    <row r="36" spans="2:12" ht="14.25" customHeight="1" x14ac:dyDescent="0.3">
      <c r="B36" s="63" t="s">
        <v>173</v>
      </c>
      <c r="C36" s="252" t="s">
        <v>174</v>
      </c>
      <c r="D36" s="241"/>
      <c r="E36" s="65">
        <v>0.7</v>
      </c>
      <c r="F36" s="49"/>
      <c r="G36" s="13"/>
      <c r="H36" s="13"/>
      <c r="I36" s="13"/>
      <c r="J36" s="13"/>
      <c r="K36" s="12"/>
      <c r="L36" s="42"/>
    </row>
    <row r="37" spans="2:12" ht="14.25" customHeight="1" thickBot="1" x14ac:dyDescent="0.35">
      <c r="B37" s="66" t="s">
        <v>175</v>
      </c>
      <c r="C37" s="280" t="s">
        <v>176</v>
      </c>
      <c r="D37" s="268"/>
      <c r="E37" s="67">
        <v>0.5</v>
      </c>
      <c r="F37" s="49"/>
      <c r="G37" s="13"/>
      <c r="H37" s="13"/>
      <c r="I37" s="13"/>
      <c r="J37" s="13"/>
      <c r="K37" s="12"/>
      <c r="L37" s="42"/>
    </row>
    <row r="38" spans="2:12" ht="112.5" customHeight="1" x14ac:dyDescent="0.3">
      <c r="B38" s="260" t="s">
        <v>177</v>
      </c>
      <c r="C38" s="254"/>
      <c r="D38" s="254"/>
      <c r="E38" s="255"/>
      <c r="F38" s="255"/>
      <c r="G38" s="254"/>
      <c r="H38" s="254"/>
      <c r="I38" s="254"/>
      <c r="J38" s="254"/>
      <c r="K38" s="12"/>
      <c r="L38" s="42"/>
    </row>
    <row r="39" spans="2:12" ht="51.75" customHeight="1" x14ac:dyDescent="0.3">
      <c r="B39" s="285"/>
      <c r="C39" s="254"/>
      <c r="D39" s="254"/>
      <c r="E39" s="255"/>
      <c r="F39" s="255"/>
      <c r="G39" s="254"/>
      <c r="H39" s="254"/>
      <c r="I39" s="254"/>
      <c r="J39" s="254"/>
      <c r="K39" s="12"/>
      <c r="L39" s="42"/>
    </row>
    <row r="41" spans="2:12" ht="53.25" customHeight="1" x14ac:dyDescent="0.2">
      <c r="B41" s="284"/>
      <c r="C41" s="254"/>
      <c r="D41" s="254"/>
      <c r="E41" s="255"/>
      <c r="F41" s="255"/>
      <c r="G41" s="254"/>
      <c r="H41" s="254"/>
      <c r="I41" s="254"/>
      <c r="J41" s="254"/>
      <c r="K41" s="270"/>
      <c r="L41" s="270"/>
    </row>
    <row r="42" spans="2:12" ht="13.8" customHeight="1" x14ac:dyDescent="0.3">
      <c r="B42" s="1"/>
      <c r="C42" s="1"/>
      <c r="D42" s="1"/>
      <c r="E42" s="54"/>
      <c r="F42" s="54"/>
      <c r="G42" s="1"/>
      <c r="H42" s="1"/>
      <c r="I42" s="1"/>
      <c r="J42" s="1"/>
    </row>
    <row r="43" spans="2:12" ht="13.8" customHeight="1" x14ac:dyDescent="0.3">
      <c r="H43" s="1"/>
      <c r="I43" s="1"/>
      <c r="J43" s="1"/>
    </row>
    <row r="44" spans="2:12" ht="13.8" customHeight="1" x14ac:dyDescent="0.3">
      <c r="H44" s="1"/>
      <c r="I44" s="1"/>
      <c r="J44" s="1"/>
    </row>
    <row r="45" spans="2:12" ht="13.8" customHeight="1" x14ac:dyDescent="0.3">
      <c r="H45" s="1"/>
      <c r="I45" s="1"/>
      <c r="J45" s="1"/>
    </row>
    <row r="46" spans="2:12" ht="13.8" customHeight="1" x14ac:dyDescent="0.3">
      <c r="H46" s="1"/>
      <c r="I46" s="1"/>
      <c r="J46" s="1"/>
    </row>
  </sheetData>
  <mergeCells count="44">
    <mergeCell ref="B41:L41"/>
    <mergeCell ref="B39:J39"/>
    <mergeCell ref="A1:L1"/>
    <mergeCell ref="A6:C6"/>
    <mergeCell ref="C37:D37"/>
    <mergeCell ref="H20:H21"/>
    <mergeCell ref="B29:E29"/>
    <mergeCell ref="C28:D28"/>
    <mergeCell ref="A7:C7"/>
    <mergeCell ref="E18:F18"/>
    <mergeCell ref="D6:L6"/>
    <mergeCell ref="A2:K2"/>
    <mergeCell ref="C36:D36"/>
    <mergeCell ref="C30:D31"/>
    <mergeCell ref="B30:B31"/>
    <mergeCell ref="C32:D32"/>
    <mergeCell ref="E16:F16"/>
    <mergeCell ref="D4:L4"/>
    <mergeCell ref="H24:H26"/>
    <mergeCell ref="E13:F13"/>
    <mergeCell ref="A4:C4"/>
    <mergeCell ref="E9:F9"/>
    <mergeCell ref="I23:L35"/>
    <mergeCell ref="E15:F15"/>
    <mergeCell ref="D5:L5"/>
    <mergeCell ref="C27:D27"/>
    <mergeCell ref="E11:F11"/>
    <mergeCell ref="B38:J38"/>
    <mergeCell ref="C35:D35"/>
    <mergeCell ref="D7:L7"/>
    <mergeCell ref="A5:C5"/>
    <mergeCell ref="E10:F10"/>
    <mergeCell ref="C25:D25"/>
    <mergeCell ref="C23:E23"/>
    <mergeCell ref="E19:F19"/>
    <mergeCell ref="E12:F12"/>
    <mergeCell ref="C34:D34"/>
    <mergeCell ref="B20:G21"/>
    <mergeCell ref="C24:D24"/>
    <mergeCell ref="C33:D33"/>
    <mergeCell ref="E14:F14"/>
    <mergeCell ref="F23:G26"/>
    <mergeCell ref="E17:F17"/>
    <mergeCell ref="C26:D26"/>
  </mergeCells>
  <pageMargins left="0.70866141732283472" right="0.70866141732283472" top="0.55118110236220474" bottom="0.15748031496062989" header="0.31496062992125978" footer="0.31496062992125978"/>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2" width="9.44140625" style="4" customWidth="1"/>
    <col min="3" max="16384" width="9.44140625" style="4"/>
  </cols>
  <sheetData>
    <row r="1" spans="1:1" ht="24.9" customHeight="1" x14ac:dyDescent="0.3">
      <c r="A1" s="36" t="s">
        <v>178</v>
      </c>
    </row>
    <row r="2" spans="1:1" ht="13.5" customHeight="1" x14ac:dyDescent="0.3">
      <c r="A2" s="5"/>
    </row>
    <row r="3" spans="1:1" ht="24.9" customHeight="1" x14ac:dyDescent="0.3">
      <c r="A3" s="5" t="s">
        <v>179</v>
      </c>
    </row>
    <row r="4" spans="1:1" ht="24.9" customHeight="1" x14ac:dyDescent="0.3">
      <c r="A4" s="5" t="s">
        <v>180</v>
      </c>
    </row>
    <row r="5" spans="1:1" ht="30" customHeight="1" x14ac:dyDescent="0.3">
      <c r="A5" s="5" t="s">
        <v>181</v>
      </c>
    </row>
    <row r="6" spans="1:1" ht="24.9" customHeight="1" x14ac:dyDescent="0.3">
      <c r="A6" s="5" t="s">
        <v>182</v>
      </c>
    </row>
    <row r="7" spans="1:1" ht="12" customHeight="1" x14ac:dyDescent="0.3">
      <c r="A7" s="5"/>
    </row>
    <row r="8" spans="1:1" ht="24.9" customHeight="1" x14ac:dyDescent="0.3">
      <c r="A8" s="15" t="s">
        <v>183</v>
      </c>
    </row>
    <row r="9" spans="1:1" ht="14.4" customHeight="1" x14ac:dyDescent="0.3">
      <c r="A9" s="37" t="s">
        <v>184</v>
      </c>
    </row>
    <row r="10" spans="1:1" ht="14.4" customHeight="1" x14ac:dyDescent="0.3">
      <c r="A10" s="37" t="s">
        <v>185</v>
      </c>
    </row>
    <row r="11" spans="1:1" ht="14.4" customHeight="1" x14ac:dyDescent="0.3">
      <c r="A11" s="37"/>
    </row>
    <row r="12" spans="1:1" ht="14.4" customHeight="1" x14ac:dyDescent="0.3">
      <c r="A12" s="37"/>
    </row>
    <row r="13" spans="1:1" ht="14.4" customHeight="1" x14ac:dyDescent="0.3">
      <c r="A13" s="37"/>
    </row>
    <row r="14" spans="1:1" ht="14.4" customHeight="1" x14ac:dyDescent="0.3">
      <c r="A14" s="37"/>
    </row>
    <row r="15" spans="1:1" ht="14.4" customHeight="1" x14ac:dyDescent="0.3">
      <c r="A15" s="37"/>
    </row>
    <row r="16" spans="1:1" ht="14.4" customHeight="1" x14ac:dyDescent="0.3">
      <c r="A16" s="37"/>
    </row>
    <row r="17" spans="1:1" ht="24.9" customHeight="1" x14ac:dyDescent="0.3">
      <c r="A17" s="15" t="s">
        <v>186</v>
      </c>
    </row>
    <row r="18" spans="1:1" ht="43.2" customHeight="1" x14ac:dyDescent="0.3">
      <c r="A18" s="37" t="s">
        <v>187</v>
      </c>
    </row>
    <row r="19" spans="1:1" ht="14.4" customHeight="1" x14ac:dyDescent="0.3">
      <c r="A19" s="38" t="s">
        <v>185</v>
      </c>
    </row>
  </sheetData>
  <printOptions horizontalCentered="1"/>
  <pageMargins left="0" right="0" top="0.39370078740157483" bottom="0" header="0.51181102362204722" footer="0.51181102362204722"/>
  <pageSetup scale="9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L18"/>
  <sheetViews>
    <sheetView topLeftCell="A9"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3" width="9.109375" style="2" customWidth="1"/>
    <col min="14" max="16384" width="9.109375" style="2"/>
  </cols>
  <sheetData>
    <row r="1" spans="1:12" s="1" customFormat="1" ht="30" customHeight="1" x14ac:dyDescent="0.3">
      <c r="A1" s="301" t="s">
        <v>188</v>
      </c>
      <c r="B1" s="302"/>
      <c r="C1" s="302"/>
      <c r="D1" s="302"/>
      <c r="E1" s="302"/>
      <c r="F1" s="302"/>
      <c r="G1" s="302"/>
      <c r="H1" s="302"/>
      <c r="I1" s="302"/>
      <c r="J1" s="302"/>
      <c r="K1" s="302"/>
      <c r="L1" s="303"/>
    </row>
    <row r="2" spans="1:12" s="1" customFormat="1" ht="21" customHeight="1" x14ac:dyDescent="0.3">
      <c r="A2" s="295" t="s">
        <v>2</v>
      </c>
      <c r="B2" s="296"/>
      <c r="C2" s="304" t="s">
        <v>189</v>
      </c>
      <c r="D2" s="305"/>
      <c r="E2" s="305"/>
      <c r="F2" s="305"/>
      <c r="G2" s="305"/>
      <c r="H2" s="305"/>
      <c r="I2" s="305"/>
      <c r="J2" s="305"/>
      <c r="K2" s="305"/>
      <c r="L2" s="306"/>
    </row>
    <row r="3" spans="1:12" s="1" customFormat="1" ht="118.5" customHeight="1" x14ac:dyDescent="0.3">
      <c r="A3" s="292" t="s">
        <v>115</v>
      </c>
      <c r="B3" s="241"/>
      <c r="C3" s="261" t="s">
        <v>190</v>
      </c>
      <c r="D3" s="216"/>
      <c r="E3" s="216"/>
      <c r="F3" s="216"/>
      <c r="G3" s="216"/>
      <c r="H3" s="216"/>
      <c r="I3" s="216"/>
      <c r="J3" s="216"/>
      <c r="K3" s="216"/>
      <c r="L3" s="206"/>
    </row>
    <row r="4" spans="1:12" s="1" customFormat="1" ht="102.75" customHeight="1" x14ac:dyDescent="0.3">
      <c r="A4" s="292" t="s">
        <v>8</v>
      </c>
      <c r="B4" s="241"/>
      <c r="C4" s="297" t="s">
        <v>191</v>
      </c>
      <c r="D4" s="240"/>
      <c r="E4" s="240"/>
      <c r="F4" s="240"/>
      <c r="G4" s="240"/>
      <c r="H4" s="240"/>
      <c r="I4" s="240"/>
      <c r="J4" s="240"/>
      <c r="K4" s="240"/>
      <c r="L4" s="241"/>
    </row>
    <row r="5" spans="1:12" s="1" customFormat="1" ht="102.75" customHeight="1" x14ac:dyDescent="0.3">
      <c r="A5" s="291" t="s">
        <v>192</v>
      </c>
      <c r="B5" s="240"/>
      <c r="C5" s="240"/>
      <c r="D5" s="240"/>
      <c r="E5" s="240"/>
      <c r="F5" s="240"/>
      <c r="G5" s="240"/>
      <c r="H5" s="240"/>
      <c r="I5" s="240"/>
      <c r="J5" s="240"/>
      <c r="K5" s="240"/>
      <c r="L5" s="290"/>
    </row>
    <row r="6" spans="1:12" s="1" customFormat="1" ht="25.5" customHeight="1" x14ac:dyDescent="0.3">
      <c r="A6" s="299" t="s">
        <v>193</v>
      </c>
      <c r="B6" s="234"/>
      <c r="C6" s="234"/>
      <c r="D6" s="234"/>
      <c r="E6" s="234"/>
      <c r="F6" s="234"/>
      <c r="G6" s="234"/>
      <c r="H6" s="234"/>
      <c r="I6" s="234"/>
      <c r="J6" s="234"/>
      <c r="K6" s="234"/>
      <c r="L6" s="300"/>
    </row>
    <row r="7" spans="1:12" s="31" customFormat="1" ht="243.75" customHeight="1" x14ac:dyDescent="0.3">
      <c r="A7" s="32" t="s">
        <v>194</v>
      </c>
      <c r="B7" s="289" t="s">
        <v>195</v>
      </c>
      <c r="C7" s="240"/>
      <c r="D7" s="240"/>
      <c r="E7" s="240"/>
      <c r="F7" s="240"/>
      <c r="G7" s="240"/>
      <c r="H7" s="240"/>
      <c r="I7" s="240"/>
      <c r="J7" s="240"/>
      <c r="K7" s="240"/>
      <c r="L7" s="290"/>
    </row>
    <row r="8" spans="1:12" s="31" customFormat="1" ht="69.75" customHeight="1" x14ac:dyDescent="0.3">
      <c r="A8" s="32" t="s">
        <v>196</v>
      </c>
      <c r="B8" s="294" t="s">
        <v>197</v>
      </c>
      <c r="C8" s="240"/>
      <c r="D8" s="240"/>
      <c r="E8" s="240"/>
      <c r="F8" s="240"/>
      <c r="G8" s="240"/>
      <c r="H8" s="240"/>
      <c r="I8" s="240"/>
      <c r="J8" s="240"/>
      <c r="K8" s="240"/>
      <c r="L8" s="290"/>
    </row>
    <row r="9" spans="1:12" s="31" customFormat="1" ht="112.5" customHeight="1" x14ac:dyDescent="0.3">
      <c r="A9" s="32" t="s">
        <v>198</v>
      </c>
      <c r="B9" s="294" t="s">
        <v>199</v>
      </c>
      <c r="C9" s="240"/>
      <c r="D9" s="240"/>
      <c r="E9" s="240"/>
      <c r="F9" s="240"/>
      <c r="G9" s="240"/>
      <c r="H9" s="240"/>
      <c r="I9" s="240"/>
      <c r="J9" s="240"/>
      <c r="K9" s="240"/>
      <c r="L9" s="290"/>
    </row>
    <row r="10" spans="1:12" s="31" customFormat="1" ht="70.5" customHeight="1" x14ac:dyDescent="0.3">
      <c r="A10" s="32" t="s">
        <v>200</v>
      </c>
      <c r="B10" s="294" t="s">
        <v>201</v>
      </c>
      <c r="C10" s="240"/>
      <c r="D10" s="240"/>
      <c r="E10" s="240"/>
      <c r="F10" s="240"/>
      <c r="G10" s="240"/>
      <c r="H10" s="240"/>
      <c r="I10" s="240"/>
      <c r="J10" s="240"/>
      <c r="K10" s="240"/>
      <c r="L10" s="290"/>
    </row>
    <row r="11" spans="1:12" s="1" customFormat="1" ht="25.5" customHeight="1" x14ac:dyDescent="0.3">
      <c r="A11" s="299" t="s">
        <v>202</v>
      </c>
      <c r="B11" s="234"/>
      <c r="C11" s="234"/>
      <c r="D11" s="234"/>
      <c r="E11" s="234"/>
      <c r="F11" s="234"/>
      <c r="G11" s="234"/>
      <c r="H11" s="234"/>
      <c r="I11" s="234"/>
      <c r="J11" s="234"/>
      <c r="K11" s="234"/>
      <c r="L11" s="300"/>
    </row>
    <row r="12" spans="1:12" s="31" customFormat="1" ht="78" customHeight="1" x14ac:dyDescent="0.3">
      <c r="A12" s="33" t="s">
        <v>203</v>
      </c>
      <c r="B12" s="289" t="s">
        <v>204</v>
      </c>
      <c r="C12" s="240"/>
      <c r="D12" s="240"/>
      <c r="E12" s="240"/>
      <c r="F12" s="240"/>
      <c r="G12" s="240"/>
      <c r="H12" s="240"/>
      <c r="I12" s="240"/>
      <c r="J12" s="240"/>
      <c r="K12" s="240"/>
      <c r="L12" s="290"/>
    </row>
    <row r="13" spans="1:12" s="31" customFormat="1" ht="61.5" customHeight="1" x14ac:dyDescent="0.3">
      <c r="A13" s="33" t="s">
        <v>205</v>
      </c>
      <c r="B13" s="289" t="s">
        <v>206</v>
      </c>
      <c r="C13" s="240"/>
      <c r="D13" s="240"/>
      <c r="E13" s="240"/>
      <c r="F13" s="240"/>
      <c r="G13" s="240"/>
      <c r="H13" s="240"/>
      <c r="I13" s="240"/>
      <c r="J13" s="240"/>
      <c r="K13" s="240"/>
      <c r="L13" s="290"/>
    </row>
    <row r="14" spans="1:12" s="31" customFormat="1" ht="96.75" customHeight="1" x14ac:dyDescent="0.3">
      <c r="A14" s="33" t="s">
        <v>207</v>
      </c>
      <c r="B14" s="289" t="s">
        <v>208</v>
      </c>
      <c r="C14" s="240"/>
      <c r="D14" s="240"/>
      <c r="E14" s="240"/>
      <c r="F14" s="240"/>
      <c r="G14" s="240"/>
      <c r="H14" s="240"/>
      <c r="I14" s="240"/>
      <c r="J14" s="240"/>
      <c r="K14" s="240"/>
      <c r="L14" s="290"/>
    </row>
    <row r="15" spans="1:12" ht="13.8" customHeight="1" x14ac:dyDescent="0.3">
      <c r="A15" s="298"/>
      <c r="B15" s="240"/>
      <c r="C15" s="240"/>
      <c r="D15" s="240"/>
      <c r="E15" s="240"/>
      <c r="F15" s="240"/>
      <c r="G15" s="240"/>
      <c r="H15" s="240"/>
      <c r="I15" s="240"/>
      <c r="J15" s="240"/>
      <c r="K15" s="240"/>
      <c r="L15" s="290"/>
    </row>
    <row r="16" spans="1:12" s="31" customFormat="1" ht="114.75" customHeight="1" x14ac:dyDescent="0.3">
      <c r="A16" s="34" t="s">
        <v>209</v>
      </c>
      <c r="B16" s="286" t="s">
        <v>210</v>
      </c>
      <c r="C16" s="287"/>
      <c r="D16" s="287"/>
      <c r="E16" s="287"/>
      <c r="F16" s="287"/>
      <c r="G16" s="287"/>
      <c r="H16" s="287"/>
      <c r="I16" s="287"/>
      <c r="J16" s="287"/>
      <c r="K16" s="287"/>
      <c r="L16" s="288"/>
    </row>
    <row r="17" spans="1:12" s="40" customFormat="1" ht="65.25" customHeight="1" x14ac:dyDescent="0.3">
      <c r="A17" s="39" t="s">
        <v>211</v>
      </c>
      <c r="B17" s="293" t="s">
        <v>212</v>
      </c>
      <c r="C17" s="240"/>
      <c r="D17" s="240"/>
      <c r="E17" s="240"/>
      <c r="F17" s="240"/>
      <c r="G17" s="240"/>
      <c r="H17" s="240"/>
      <c r="I17" s="240"/>
      <c r="J17" s="240"/>
      <c r="K17" s="240"/>
      <c r="L17" s="241"/>
    </row>
    <row r="18" spans="1:12" ht="13.8" customHeight="1" x14ac:dyDescent="0.3">
      <c r="A18" s="1"/>
      <c r="B18" s="1"/>
      <c r="C18" s="1"/>
      <c r="D18" s="1"/>
      <c r="E18" s="1"/>
      <c r="F18" s="1"/>
      <c r="G18" s="1"/>
      <c r="H18" s="1"/>
      <c r="I18" s="1"/>
      <c r="J18" s="1"/>
      <c r="K18" s="1"/>
    </row>
  </sheetData>
  <mergeCells count="20">
    <mergeCell ref="A1:L1"/>
    <mergeCell ref="A6:L6"/>
    <mergeCell ref="C2:L2"/>
    <mergeCell ref="B17:L17"/>
    <mergeCell ref="B8:L8"/>
    <mergeCell ref="A2:B2"/>
    <mergeCell ref="B13:L13"/>
    <mergeCell ref="C4:L4"/>
    <mergeCell ref="B10:L10"/>
    <mergeCell ref="B9:L9"/>
    <mergeCell ref="A4:B4"/>
    <mergeCell ref="A15:L15"/>
    <mergeCell ref="A11:L11"/>
    <mergeCell ref="B16:L16"/>
    <mergeCell ref="B7:L7"/>
    <mergeCell ref="B12:L12"/>
    <mergeCell ref="C3:L3"/>
    <mergeCell ref="A5:L5"/>
    <mergeCell ref="B14:L14"/>
    <mergeCell ref="A3:B3"/>
  </mergeCells>
  <pageMargins left="0.70866141732283472" right="0.70866141732283472" top="0.55118110236220474" bottom="0.15748031496062989" header="0.31496062992125978" footer="0.31496062992125978"/>
  <pageSetup scale="3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Lorella</dc:creator>
  <cp:lastModifiedBy>ANNA RUSSO</cp:lastModifiedBy>
  <cp:lastPrinted>2026-03-11T08:45:38Z</cp:lastPrinted>
  <dcterms:created xsi:type="dcterms:W3CDTF">2014-11-14T17:12:20Z</dcterms:created>
  <dcterms:modified xsi:type="dcterms:W3CDTF">2026-05-11T14:28:25Z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