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communitystudentiunina-my.sharepoint.com/personal/lrandazz_unina_it/Documents/FUNZIONARIO/EP_accessorio/2026_indennità/definizione obiettivi/"/>
    </mc:Choice>
  </mc:AlternateContent>
  <xr:revisionPtr revIDLastSave="25" documentId="13_ncr:1_{95406E80-C5A5-4E6D-AA51-29927BB210FD}" xr6:coauthVersionLast="47" xr6:coauthVersionMax="47" xr10:uidLastSave="{338AD599-BB47-4ED4-8AD3-3515E404B69D}"/>
  <bookViews>
    <workbookView xWindow="-120" yWindow="-120" windowWidth="29040" windowHeight="15720" tabRatio="791" activeTab="1" xr2:uid="{00000000-000D-0000-FFFF-FFFF00000000}"/>
  </bookViews>
  <sheets>
    <sheet name="Obiettivi EP_NO_RESP" sheetId="14" r:id="rId1"/>
    <sheet name="OBIETTIVI ass.,monit.,sintesi." sheetId="7" r:id="rId2"/>
    <sheet name="comportamenti EP_INC_NO_ RESP" sheetId="8" r:id="rId3"/>
    <sheet name="RELAZIONE DI SINTESI" sheetId="9" r:id="rId4"/>
    <sheet name="Istruzioni Compilazione" sheetId="11" r:id="rId5"/>
  </sheets>
  <definedNames>
    <definedName name="_xlnm.Print_Area" localSheetId="2">'comportamenti EP_INC_NO_ RESP'!$A$1:$L$39</definedName>
    <definedName name="_xlnm.Print_Area" localSheetId="4">'Istruzioni Compilazione'!$A$1:$L$16</definedName>
    <definedName name="_xlnm.Print_Area" localSheetId="1">'OBIETTIVI ass.,monit.,sintesi.'!$A$1:$T$17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 l="1"/>
  <c r="J11" i="8" s="1"/>
  <c r="D12" i="8"/>
  <c r="J12" i="8" s="1"/>
  <c r="D13" i="8"/>
  <c r="J13" i="8" s="1"/>
  <c r="D14" i="8"/>
  <c r="J14" i="8" s="1"/>
  <c r="D15" i="8"/>
  <c r="J15" i="8" s="1"/>
  <c r="D16" i="8"/>
  <c r="J16" i="8" s="1"/>
  <c r="D17" i="8"/>
  <c r="J17" i="8" s="1"/>
  <c r="D18" i="8"/>
  <c r="J18" i="8" s="1"/>
  <c r="D10" i="8"/>
  <c r="J10" i="8" s="1"/>
  <c r="O9" i="7" l="1"/>
  <c r="O10" i="7"/>
  <c r="O11" i="7"/>
  <c r="O12" i="7"/>
  <c r="O8" i="7"/>
  <c r="S9" i="7" l="1"/>
  <c r="S10" i="7"/>
  <c r="S11" i="7"/>
  <c r="S12" i="7"/>
  <c r="S8" i="7"/>
  <c r="S13" i="7" l="1"/>
  <c r="D19" i="8"/>
  <c r="J19" i="8" l="1"/>
  <c r="J21" i="8" s="1"/>
  <c r="C13" i="7" l="1"/>
  <c r="C19" i="8"/>
</calcChain>
</file>

<file path=xl/sharedStrings.xml><?xml version="1.0" encoding="utf-8"?>
<sst xmlns="http://schemas.openxmlformats.org/spreadsheetml/2006/main" count="332" uniqueCount="245">
  <si>
    <t>2.2.3 B) obiettivi organizzativi ASSEGNATI ai Funzionari/Elevate Professionalità con i seguenti incarichi conferiti dal Direttore generale: Capi degli Uffici Contabilità dei Dipartimenti e  Responsabili dei processi amministrativo-contabili presso le altre Strutture di Ateneo 
Il Valutatore specifica i pesi attribuiti a ciascun obiettivo. In mancanza di specificazione, a ciascun obiettivo si intende attribuito il peso riportato in tabella</t>
  </si>
  <si>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</si>
  <si>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</si>
  <si>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</si>
  <si>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</si>
  <si>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</si>
  <si>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</si>
  <si>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</si>
  <si>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</si>
  <si>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</si>
  <si>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</si>
  <si>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obblighi di pubblicazione
N.B. si veda la NOTA *
peso: 30%</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</si>
  <si>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rPr>
      <t xml:space="preserve">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</si>
  <si>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</si>
  <si>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</si>
  <si>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xml:space="preserve">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</si>
  <si>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</si>
  <si>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</si>
  <si>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</si>
  <si>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</si>
  <si>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r>
      <rPr>
        <sz val="10"/>
        <rFont val="Calibri"/>
        <family val="2"/>
      </rPr>
      <t xml:space="preserve">
peso: 10%</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</si>
  <si>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</si>
  <si>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r>
      <rPr>
        <b/>
        <sz val="10"/>
        <rFont val="Calibri"/>
        <family val="2"/>
      </rPr>
      <t xml:space="preserve">Per le U.O./Strutture già presenti nel registro:
</t>
    </r>
    <r>
      <rPr>
        <sz val="10"/>
        <rFont val="Calibri"/>
        <family val="2"/>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Per le nuove U.O./Strutture che non hanno attività mappate
</t>
    </r>
    <r>
      <rPr>
        <sz val="10"/>
        <rFont val="Calibri"/>
        <family val="2"/>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t>
    </r>
    <r>
      <rPr>
        <sz val="10"/>
        <rFont val="Calibri"/>
        <family val="2"/>
      </rPr>
      <t xml:space="preserve">
</t>
    </r>
    <r>
      <rPr>
        <b/>
        <sz val="10"/>
        <rFont val="Calibri"/>
        <family val="2"/>
      </rPr>
      <t xml:space="preserve"> </t>
    </r>
  </si>
  <si>
    <t>Comunità Universitaria, Utenza esterna ed interna (persone fisiche)</t>
  </si>
  <si>
    <r>
      <rPr>
        <b/>
        <sz val="10"/>
        <rFont val="Calibri"/>
        <family val="2"/>
      </rPr>
      <t xml:space="preserve">Baseline: </t>
    </r>
    <r>
      <rPr>
        <sz val="10"/>
        <rFont val="Calibri"/>
        <family val="2"/>
      </rPr>
      <t>Piattaforma DPM operante; Registro dei trattamenti esistente ed aggiornato (anno 2025)</t>
    </r>
    <r>
      <rPr>
        <b/>
        <sz val="10"/>
        <rFont val="Calibri"/>
        <family val="2"/>
      </rPr>
      <t xml:space="preserve">
Risultato atteso</t>
    </r>
    <r>
      <rPr>
        <sz val="10"/>
        <rFont val="Calibri"/>
        <family val="2"/>
      </rPr>
      <t xml:space="preserve">: Miglioramento della gestione degli adempimenti connessi alla privacy
</t>
    </r>
    <r>
      <rPr>
        <b/>
        <sz val="10"/>
        <rFont val="Calibri"/>
        <family val="2"/>
      </rPr>
      <t>Fonte</t>
    </r>
    <r>
      <rPr>
        <sz val="10"/>
        <rFont val="Calibri"/>
        <family val="2"/>
      </rPr>
      <t xml:space="preserve">: Relazione della Dirigente Area Legale, Privacy e TAP; atti ufficiali di Ateneo; Registro dei trattamenti </t>
    </r>
  </si>
  <si>
    <t>3_2026</t>
  </si>
  <si>
    <t>PSA:
TRAIETTORIA 3 -Semplificazione e Università Agile 
Agenda 2030, ob. 16 - Etica e Trasparenza</t>
  </si>
  <si>
    <r>
      <t xml:space="preserve">
Monitoraggio e rispetto dei tempi di pagamento (art. 4 bis, d.l. 13/2023, conv. con l. 41/23)</t>
    </r>
    <r>
      <rPr>
        <sz val="10"/>
        <rFont val="Calibri"/>
        <family val="2"/>
      </rPr>
      <t xml:space="preserve">
</t>
    </r>
    <r>
      <rPr>
        <i/>
        <sz val="10"/>
        <rFont val="Calibri"/>
        <family val="2"/>
      </rPr>
      <t>peso: 60%</t>
    </r>
    <r>
      <rPr>
        <strike/>
        <sz val="10"/>
        <rFont val="Calibri"/>
        <family val="2"/>
      </rPr>
      <t xml:space="preserve">
</t>
    </r>
  </si>
  <si>
    <r>
      <t xml:space="preserve">% di  fatture non pagate nel termine di 30 gg. per le quali viene inviato un </t>
    </r>
    <r>
      <rPr>
        <b/>
        <i/>
        <sz val="10"/>
        <rFont val="Calibri"/>
        <family val="2"/>
      </rPr>
      <t>report</t>
    </r>
    <r>
      <rPr>
        <b/>
        <sz val="10"/>
        <rFont val="Calibri"/>
        <family val="2"/>
      </rPr>
      <t xml:space="preserve"> di dettaglio al Soggetto valutatore,  da allegare al fascicolo di valutazione 2026. </t>
    </r>
    <r>
      <rPr>
        <sz val="10"/>
        <rFont val="Calibri"/>
        <family val="2"/>
      </rPr>
      <t xml:space="preserve">
</t>
    </r>
    <r>
      <rPr>
        <b/>
        <sz val="10"/>
        <rFont val="Calibri"/>
        <family val="2"/>
      </rPr>
      <t xml:space="preserve">Fonte dei dati: PIATTAFORMA RGS-MEF
</t>
    </r>
  </si>
  <si>
    <r>
      <rPr>
        <b/>
        <sz val="10"/>
        <rFont val="Calibri"/>
        <family val="2"/>
      </rPr>
      <t xml:space="preserve">100%
</t>
    </r>
    <r>
      <rPr>
        <sz val="10"/>
        <rFont val="Calibri"/>
        <family val="2"/>
      </rPr>
      <t xml:space="preserve">
</t>
    </r>
    <r>
      <rPr>
        <b/>
        <sz val="10"/>
        <rFont val="Calibri"/>
        <family val="2"/>
      </rPr>
      <t xml:space="preserve"> </t>
    </r>
  </si>
  <si>
    <t>Comunità Universitaria, utenza interna ed esterna, enti ed istituzioni, imprese e persone prestatrici di beni, servizi, lavori</t>
  </si>
  <si>
    <r>
      <t>Baseline:</t>
    </r>
    <r>
      <rPr>
        <sz val="10"/>
        <rFont val="Calibri"/>
        <family val="2"/>
      </rPr>
      <t xml:space="preserve"> https://www.unina.it/it/ateneo/trasparenza/pagamenti</t>
    </r>
    <r>
      <rPr>
        <b/>
        <sz val="10"/>
        <rFont val="Calibri"/>
        <family val="2"/>
      </rPr>
      <t xml:space="preserve">
Risultato atteso: </t>
    </r>
    <r>
      <rPr>
        <sz val="10"/>
        <rFont val="Calibri"/>
        <family val="2"/>
      </rPr>
      <t>miglioramento (consolidamento) del processo di pagamento</t>
    </r>
    <r>
      <rPr>
        <b/>
        <sz val="10"/>
        <rFont val="Calibri"/>
        <family val="2"/>
      </rPr>
      <t xml:space="preserve">
Fonte: </t>
    </r>
    <r>
      <rPr>
        <sz val="10"/>
        <rFont val="Calibri"/>
        <family val="2"/>
      </rPr>
      <t xml:space="preserve">atti ufficiali di Ateneo; piattaforma RGS-MEF 
</t>
    </r>
  </si>
  <si>
    <t>N_2026</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</si>
  <si>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Struttura/Dipartimento/Centro, quali risultanti ad es.  dai Piani Triennali di Sviluppo e Programmazione (P.S.T.P.) dei Dipartimenti e/o in relazione alle attività strategiche/caratterizzanti la Struttura/Ufficio]  </t>
  </si>
  <si>
    <t>TARGET</t>
  </si>
  <si>
    <t>2.2.3 C) obiettivi organizzativi  ASSEGNATI ai Funzionari/Elevate Professionalità con i seguenti incarichi conferiti dal Direttore generale: Capi degli Uffici Ricerca dei Dipartimenti 
Il Valutatore specifica i pesi attribuiti a ciascun obiettivo. In mancanza  di specificazione, a ciascun obiettivo si intende attribuito ugual peso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</si>
  <si>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</si>
  <si>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Baseline: cfr. Relazione RPCT  per l'anno 2025 
Risultato atteso: Controllo e minimizzazione del rischio di fallimento etico e di corruzione                               
Fonte: Report di monitoraggio UET (Ufficio Etica e Trasparenza)</t>
  </si>
  <si>
    <t>Strategico - PSA:
TRAIETTORIA 3 - Semplificazione e Università Agile </t>
  </si>
  <si>
    <r>
      <t xml:space="preserve">Rafforzamento e miglioramento del livello di tutela dei dati personali.                                                                                   
</t>
    </r>
    <r>
      <rPr>
        <b/>
        <sz val="11"/>
        <rFont val="Calibri"/>
        <family val="2"/>
        <scheme val="minor"/>
      </rPr>
      <t>Aggiornamento del Registro dei trattamenti di Ateneo</t>
    </r>
    <r>
      <rPr>
        <sz val="11"/>
        <rFont val="Calibri"/>
        <family val="2"/>
        <scheme val="minor"/>
      </rPr>
      <t xml:space="preserve"> </t>
    </r>
    <r>
      <rPr>
        <b/>
        <sz val="11"/>
        <rFont val="Calibri"/>
        <family val="2"/>
        <scheme val="minor"/>
      </rPr>
      <t xml:space="preserve">ad opera dei Referenti del trattamento (art. 7 del Regolamento di Ateneo in materia di trattamento dei Dati Personali) </t>
    </r>
  </si>
  <si>
    <r>
      <t xml:space="preserve"> 
</t>
    </r>
    <r>
      <rPr>
        <b/>
        <i/>
        <sz val="11"/>
        <rFont val="Calibri"/>
        <family val="2"/>
        <scheme val="minor"/>
      </rPr>
      <t xml:space="preserve">
</t>
    </r>
    <r>
      <rPr>
        <sz val="11"/>
        <rFont val="Calibri"/>
        <family val="2"/>
        <scheme val="minor"/>
      </rPr>
      <t xml:space="preserve">percentuale di trattamenti di dati personali relativi a procedimenti di competenza dell aU.O./Struttura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</si>
  <si>
    <r>
      <rPr>
        <b/>
        <sz val="11"/>
        <rFont val="Calibri"/>
        <family val="2"/>
        <scheme val="minor"/>
      </rPr>
      <t xml:space="preserve">Per le U.O./Strutture già presenti nel registro:
</t>
    </r>
    <r>
      <rPr>
        <sz val="11"/>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Per le nuove U.O./Strutture che non hanno attività mappate
</t>
    </r>
    <r>
      <rPr>
        <sz val="11"/>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t>
    </r>
    <r>
      <rPr>
        <sz val="11"/>
        <rFont val="Calibri"/>
        <family val="2"/>
        <scheme val="minor"/>
      </rPr>
      <t xml:space="preserve">
</t>
    </r>
    <r>
      <rPr>
        <b/>
        <sz val="11"/>
        <rFont val="Calibri"/>
        <family val="2"/>
        <scheme val="minor"/>
      </rPr>
      <t xml:space="preserve"> </t>
    </r>
  </si>
  <si>
    <t>Strategico - PSA -
OBIETTIVO 6 –
Ricerca Globale e OBIETTIVO 7 - Engaged University- Azioni 6.1 e 7.4</t>
  </si>
  <si>
    <t>Pluriennale/ 
Innovazione</t>
  </si>
  <si>
    <r>
      <rPr>
        <b/>
        <i/>
        <sz val="11"/>
        <rFont val="Calibri"/>
        <family val="2"/>
        <scheme val="minor"/>
      </rPr>
      <t xml:space="preserve">PROGETTI PNRR e PRIN-PNRR
</t>
    </r>
    <r>
      <rPr>
        <sz val="11"/>
        <rFont val="Calibri"/>
        <family val="2"/>
        <scheme val="minor"/>
      </rPr>
      <t>Monitoraggio dell'andamento del/i progetto/i e della spesa</t>
    </r>
  </si>
  <si>
    <t>n. comunicazioni</t>
  </si>
  <si>
    <t xml:space="preserve">n. 2 comunicazioni </t>
  </si>
  <si>
    <t>Personale docente e ricercatore, dottorandi, studenti, MUR</t>
  </si>
  <si>
    <r>
      <t xml:space="preserve">Baseline: </t>
    </r>
    <r>
      <rPr>
        <sz val="10"/>
        <rFont val="Calibri"/>
        <family val="2"/>
        <scheme val="minor"/>
      </rPr>
      <t>2 monitoraggi nel 2026</t>
    </r>
    <r>
      <rPr>
        <b/>
        <sz val="10"/>
        <rFont val="Calibri"/>
        <family val="2"/>
        <scheme val="minor"/>
      </rPr>
      <t xml:space="preserve"> 
Risultato atteso</t>
    </r>
    <r>
      <rPr>
        <sz val="10"/>
        <rFont val="Calibri"/>
        <family val="2"/>
        <scheme val="minor"/>
      </rPr>
      <t xml:space="preserve">: miglioramento ed ottimizzazione del supporto dell'Amministrazione Centrale alle attività dei Dipartimenti ed ai progetti strategici 
</t>
    </r>
    <r>
      <rPr>
        <b/>
        <sz val="10"/>
        <rFont val="Calibri"/>
        <family val="2"/>
        <scheme val="minor"/>
      </rPr>
      <t xml:space="preserve">Fonte: </t>
    </r>
    <r>
      <rPr>
        <sz val="10"/>
        <rFont val="Calibri"/>
        <family val="2"/>
        <scheme val="minor"/>
      </rPr>
      <t xml:space="preserve"> atti ufficiali di Ateneo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</si>
  <si>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t>
  </si>
  <si>
    <t xml:space="preserve">2.2.3 D) obiettivi  ASSEGNATI ai Funzionari/Elevate Professionalità con i seguenti incarichi conferiti dal Direttore generale: Capi degli Uffici  per la Didattica dei Dipartimenti 
Il Valutatore specifica i pesi attribuiti a ciascun obiettivo. In mancanza  di specificazione, a ciascun obiettivo si intende attribuito ugual peso
</t>
  </si>
  <si>
    <r>
      <t xml:space="preserve">obiettivo AT- Rafforzamento e difesa dei valori etici e dell’integrità nella comunità accademica. 
</t>
    </r>
    <r>
      <rPr>
        <b/>
        <sz val="10"/>
        <rFont val="Calibri"/>
        <family val="2"/>
        <scheme val="minor"/>
      </rPr>
      <t xml:space="preserve">Attuazione, </t>
    </r>
    <r>
      <rPr>
        <b/>
        <u/>
        <sz val="10"/>
        <rFont val="Calibri"/>
        <family val="2"/>
        <scheme val="minor"/>
      </rPr>
      <t>per la parte di competenza</t>
    </r>
    <r>
      <rPr>
        <b/>
        <sz val="10"/>
        <rFont val="Calibri"/>
        <family val="2"/>
        <scheme val="minor"/>
      </rPr>
      <t>, delle seguenti azioni (con pari sub-peso delle 3 azioni)</t>
    </r>
    <r>
      <rPr>
        <b/>
        <i/>
        <sz val="10"/>
        <rFont val="Calibri"/>
        <family val="2"/>
        <scheme val="minor"/>
      </rPr>
      <t xml:space="preserve">:
</t>
    </r>
    <r>
      <rPr>
        <sz val="10"/>
        <rFont val="Calibri"/>
        <family val="2"/>
        <scheme val="minor"/>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</si>
  <si>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</si>
  <si>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</si>
  <si>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Strategico - PSA- TRAIETTORIA Semplificazione e Università Agile </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</si>
  <si>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</si>
  <si>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</si>
  <si>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t>Pluriennale 
Innovazione</t>
  </si>
  <si>
    <r>
      <t xml:space="preserve">Contributo per la Rilevazione Opinioni Studenti
</t>
    </r>
    <r>
      <rPr>
        <strike/>
        <sz val="11"/>
        <rFont val="Calibri"/>
        <family val="2"/>
      </rPr>
      <t xml:space="preserve">
</t>
    </r>
  </si>
  <si>
    <t>contributo alla progettazione di azioni di promozione/diffusione , per incrementare il numero dei questionari compilati: SI/NO</t>
  </si>
  <si>
    <t>SI</t>
  </si>
  <si>
    <t>Personale docente e ricercatore, studenti</t>
  </si>
  <si>
    <r>
      <rPr>
        <b/>
        <sz val="11"/>
        <rFont val="Calibri"/>
        <family val="2"/>
        <scheme val="minor"/>
      </rPr>
      <t>Fonte:</t>
    </r>
    <r>
      <rPr>
        <sz val="11"/>
        <rFont val="Calibri"/>
        <family val="2"/>
        <scheme val="minor"/>
      </rPr>
      <t xml:space="preserve"> relazioni di monitoraggio.
</t>
    </r>
    <r>
      <rPr>
        <b/>
        <sz val="11"/>
        <rFont val="Calibri"/>
        <family val="2"/>
        <scheme val="minor"/>
      </rPr>
      <t>Risultato atteso:</t>
    </r>
    <r>
      <rPr>
        <sz val="11"/>
        <rFont val="Calibri"/>
        <family val="2"/>
        <scheme val="minor"/>
      </rPr>
      <t xml:space="preserve"> definizione/miglioramento della pianificazione nei Dipartimenti di Ateneo</t>
    </r>
  </si>
  <si>
    <t>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Es: supporto ai coordinatori dei corsi di studio per l'implementazione/aggiornamento delle schede SUA-CdS</t>
  </si>
  <si>
    <r>
      <t xml:space="preserve">2.2.3 E) obiettivi  ASSEGNATI agli </t>
    </r>
    <r>
      <rPr>
        <b/>
        <u/>
        <sz val="14"/>
        <color rgb="FF000000"/>
        <rFont val="Calibri"/>
        <family val="2"/>
      </rPr>
      <t>altri</t>
    </r>
    <r>
      <rPr>
        <b/>
        <sz val="14"/>
        <color rgb="FF000000"/>
        <rFont val="Calibri"/>
        <family val="2"/>
      </rPr>
      <t xml:space="preserve"> Funzionari/Elevate Professionalità con incarico di Capo Ufficio presso Scuole e  Dipartimenti 
Il Valutatore specifica i pesi attribuiti a ciascun obiettivo. In mancanza  di specificazione, a ciascun obiettivo si intende attribuito ugual peso
[responsabili degli Uffici delle Scuole e dei seguenti Uffici dipartimentali:
</t>
    </r>
    <r>
      <rPr>
        <b/>
        <u/>
        <sz val="14"/>
        <color rgb="FF000000"/>
        <rFont val="Calibri"/>
        <family val="2"/>
      </rPr>
      <t>DPT DI AGRARIA</t>
    </r>
    <r>
      <rPr>
        <b/>
        <sz val="14"/>
        <color rgb="FF000000"/>
        <rFont val="Calibri"/>
        <family val="2"/>
      </rPr>
      <t xml:space="preserve"> - Ufficio Gestione Personale non strutturato; Ufficio Gestione Personale strutturato, Sicurezza e Servizi Generali
</t>
    </r>
    <r>
      <rPr>
        <b/>
        <u/>
        <sz val="14"/>
        <color rgb="FF000000"/>
        <rFont val="Calibri"/>
        <family val="2"/>
      </rPr>
      <t>DPT DI ARCHITETTURA</t>
    </r>
    <r>
      <rPr>
        <b/>
        <sz val="14"/>
        <color rgb="FF000000"/>
        <rFont val="Calibri"/>
        <family val="2"/>
      </rPr>
      <t xml:space="preserve"> - Ufficio Acquisti, Logistica e Magazzino
</t>
    </r>
    <r>
      <rPr>
        <b/>
        <u/>
        <sz val="14"/>
        <color rgb="FF000000"/>
        <rFont val="Calibri"/>
        <family val="2"/>
      </rPr>
      <t>DPT DI FISICA "ETTORE PANCINI"</t>
    </r>
    <r>
      <rPr>
        <b/>
        <sz val="14"/>
        <color rgb="FF000000"/>
        <rFont val="Calibri"/>
        <family val="2"/>
      </rPr>
      <t xml:space="preserve"> - Ufficio Area tecnica
</t>
    </r>
    <r>
      <rPr>
        <b/>
        <u/>
        <sz val="14"/>
        <color rgb="FF000000"/>
        <rFont val="Calibri"/>
        <family val="2"/>
      </rPr>
      <t>DPT DI GIURISPRUDENZA</t>
    </r>
    <r>
      <rPr>
        <b/>
        <sz val="14"/>
        <color rgb="FF000000"/>
        <rFont val="Calibri"/>
        <family val="2"/>
      </rPr>
      <t xml:space="preserve"> - Ufficio Protocollo e Personale; Ufficio Sicurezza, Patrimonio e Logistica
</t>
    </r>
    <r>
      <rPr>
        <b/>
        <u/>
        <sz val="14"/>
        <color rgb="FF000000"/>
        <rFont val="Calibri"/>
        <family val="2"/>
      </rPr>
      <t>DPT DI INGEGNERIA CIVILE, EDILE E AMBIENTALE</t>
    </r>
    <r>
      <rPr>
        <b/>
        <sz val="14"/>
        <color rgb="FF000000"/>
        <rFont val="Calibri"/>
        <family val="2"/>
      </rPr>
      <t xml:space="preserve"> - Ufficio Contratti, Logistica e Personale
</t>
    </r>
    <r>
      <rPr>
        <b/>
        <u/>
        <sz val="14"/>
        <color rgb="FF000000"/>
        <rFont val="Calibri"/>
        <family val="2"/>
      </rPr>
      <t>DPT DI INGEGNERIA ELETTRICA E TECNOLOGIE DELL'INFORMAZIONE</t>
    </r>
    <r>
      <rPr>
        <b/>
        <sz val="14"/>
        <color rgb="FF000000"/>
        <rFont val="Calibri"/>
        <family val="2"/>
      </rPr>
      <t xml:space="preserve"> - Ufficio Supporto alla Logistica, alla Sicurezza e alle Infrastrutture
</t>
    </r>
    <r>
      <rPr>
        <b/>
        <u/>
        <sz val="14"/>
        <color rgb="FF000000"/>
        <rFont val="Calibri"/>
        <family val="2"/>
      </rPr>
      <t xml:space="preserve">DPT DI INGEGNERIA INDUSTRIALE </t>
    </r>
    <r>
      <rPr>
        <b/>
        <sz val="14"/>
        <color rgb="FF000000"/>
        <rFont val="Calibri"/>
        <family val="2"/>
      </rPr>
      <t xml:space="preserve">- Ufficio Acquisti e Logistica
</t>
    </r>
    <r>
      <rPr>
        <b/>
        <u/>
        <sz val="14"/>
        <color rgb="FF000000"/>
        <rFont val="Calibri"/>
        <family val="2"/>
      </rPr>
      <t xml:space="preserve">DPT DI MEDICINA CLINICA E CHIRURGIA </t>
    </r>
    <r>
      <rPr>
        <b/>
        <sz val="14"/>
        <color rgb="FF000000"/>
        <rFont val="Calibri"/>
        <family val="2"/>
      </rPr>
      <t xml:space="preserve">- Ufficio Acquisti, Servizi e Gestione del Personale
</t>
    </r>
    <r>
      <rPr>
        <b/>
        <u/>
        <sz val="14"/>
        <color rgb="FF000000"/>
        <rFont val="Calibri"/>
        <family val="2"/>
      </rPr>
      <t>DIPARTIMENTO DI MEDICINA VETERINARIA E PRODUZIONI ANIMALI</t>
    </r>
    <r>
      <rPr>
        <b/>
        <sz val="14"/>
        <color rgb="FF000000"/>
        <rFont val="Calibri"/>
        <family val="2"/>
      </rPr>
      <t xml:space="preserve"> - Ufficio Dip Comunicazione istituzionale e Personale T.A.; Ufficio Dip per la Gestione Attività O.V.U.D.
</t>
    </r>
    <r>
      <rPr>
        <b/>
        <u/>
        <sz val="14"/>
        <color rgb="FF000000"/>
        <rFont val="Calibri"/>
        <family val="2"/>
      </rPr>
      <t>DPT DI NEUROSCIENZE E SCIENZE RIPRODUTTIVE ED ODONTOSTOMATOLOGICHE</t>
    </r>
    <r>
      <rPr>
        <b/>
        <sz val="14"/>
        <color rgb="FF000000"/>
        <rFont val="Calibri"/>
        <family val="2"/>
      </rPr>
      <t xml:space="preserve"> - Ufficio Supporto agli Acquisti di Beni e Servizi
</t>
    </r>
    <r>
      <rPr>
        <b/>
        <u/>
        <sz val="14"/>
        <color rgb="FF000000"/>
        <rFont val="Calibri"/>
        <family val="2"/>
      </rPr>
      <t>DPT DI SCIENZE CHIMICHE</t>
    </r>
    <r>
      <rPr>
        <b/>
        <sz val="14"/>
        <color rgb="FF000000"/>
        <rFont val="Calibri"/>
        <family val="2"/>
      </rPr>
      <t xml:space="preserve"> - Ufficio Supporto alla Sicurezza, allo Smaltimento Rifiuti Speciali e alle Attività didattiche
</t>
    </r>
    <r>
      <rPr>
        <b/>
        <u/>
        <sz val="14"/>
        <color rgb="FF000000"/>
        <rFont val="Calibri"/>
        <family val="2"/>
      </rPr>
      <t>DPT DI SCIENZE ECONOMICHE E STATISTICHE</t>
    </r>
    <r>
      <rPr>
        <b/>
        <sz val="14"/>
        <color rgb="FF000000"/>
        <rFont val="Calibri"/>
        <family val="2"/>
      </rPr>
      <t xml:space="preserve"> - Ufficio Dip Amministrazione, Personale e Servizi Dipartimentali
</t>
    </r>
    <r>
      <rPr>
        <b/>
        <u/>
        <sz val="14"/>
        <color rgb="FF000000"/>
        <rFont val="Calibri"/>
        <family val="2"/>
      </rPr>
      <t>DPT DI SCIENZE POLITICHE</t>
    </r>
    <r>
      <rPr>
        <b/>
        <sz val="14"/>
        <color rgb="FF000000"/>
        <rFont val="Calibri"/>
        <family val="2"/>
      </rPr>
      <t xml:space="preserve"> - Ufficio Lavoro autonomo, Assegni di Ricerca e Borse di Studio
</t>
    </r>
    <r>
      <rPr>
        <b/>
        <u/>
        <sz val="14"/>
        <color rgb="FF000000"/>
        <rFont val="Calibri"/>
        <family val="2"/>
      </rPr>
      <t>DPT DI SCIENZE SOCIALI</t>
    </r>
    <r>
      <rPr>
        <b/>
        <sz val="14"/>
        <color rgb="FF000000"/>
        <rFont val="Calibri"/>
        <family val="2"/>
      </rPr>
      <t xml:space="preserve"> - Ufficio Organi Collegiali e Supporto al Personale esterno
</t>
    </r>
    <r>
      <rPr>
        <b/>
        <u/>
        <sz val="14"/>
        <color rgb="FF000000"/>
        <rFont val="Calibri"/>
        <family val="2"/>
      </rPr>
      <t>DPT DI STUDI UMANISTICI</t>
    </r>
    <r>
      <rPr>
        <b/>
        <sz val="14"/>
        <color rgb="FF000000"/>
        <rFont val="Calibri"/>
        <family val="2"/>
      </rPr>
      <t xml:space="preserve"> - Ufficio Organi Collegiali, Alta Formazione e Rapporti con il Territorio</t>
    </r>
  </si>
  <si>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</si>
  <si>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</si>
  <si>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</si>
  <si>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</si>
  <si>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</si>
  <si>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Scuola/Dipartimento e/o in relazione alle attività strategiche/caratterizzanti la Struttura]  </t>
  </si>
  <si>
    <t>SCHEDA  DI VALUTAZIONE DEGLI OBIETTIVI OPERATIVI PER IL PERSONALE DELL'AREA DELLE ELEVATE PROFESSIONALITA'  NON RESPONSABILE DI STRUTTURA CON INCARICO CONFERITO DAL DG</t>
  </si>
  <si>
    <t xml:space="preserve">Scheda con gli obiettivi assegnati, i monitoraggi, la sintesi della rendicontazione finale, l'autovalutazione e la valutazione dei risultati raggiunti.
</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</si>
  <si>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</si>
  <si>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</si>
  <si>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</si>
  <si>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</si>
  <si>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</si>
  <si>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</si>
  <si>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</si>
  <si>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</si>
  <si>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</si>
  <si>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</si>
  <si>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</si>
  <si>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</si>
  <si>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</si>
  <si>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</si>
  <si>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</si>
  <si>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</si>
  <si>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</si>
  <si>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</si>
  <si>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</si>
  <si>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</si>
  <si>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</si>
  <si>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</si>
  <si>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</si>
  <si>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</si>
  <si>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</si>
  <si>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</si>
  <si>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</si>
  <si>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</si>
  <si>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</si>
  <si>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</si>
  <si>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</si>
  <si>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</si>
  <si>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</si>
  <si>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</si>
  <si>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</si>
  <si>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</si>
  <si>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</si>
  <si>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</si>
  <si>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</si>
  <si>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</si>
  <si>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</si>
  <si>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La scheda deve recare la sottoscrizione del Direttore di Dipartimento/Presidente del Centro/Responsabile di Struttura e del Direttore Generale</t>
  </si>
  <si>
    <t>SCHEDA  DI VALUTAZIONE DEI COMPORTAMENTI PER IL PERSONALE DELL'AREA DELLE ELEVATE PROFESSIONALITA' NON RESPONSABILE DI STRUTTURA CON INCARICO CONFERITO DAL DG
(Capi dei Reparti presso Uffici afferenti alle Aree, Capi degli Uffici afferenti alle Scuole, Capi degli Uffici afferenti ai Dipartimenti, Responsabili dei processi amministrativo-contabili, Direttori tecnici presso i Centri e altre Strutture di Ateneo)</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</si>
  <si>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</si>
  <si>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</si>
  <si>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</si>
  <si>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</si>
  <si>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</si>
  <si>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</si>
  <si>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</si>
  <si>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</si>
  <si>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</si>
  <si>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</si>
  <si>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</si>
  <si>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</si>
  <si>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</si>
  <si>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anceh in funzione del contributo alle missioni dell'Ateneo.
Attenzione all'efficienza e all'economicità e al pieno rispetto dei tempi</t>
  </si>
  <si>
    <r>
      <t xml:space="preserve">ORIENTAMENTO ALL'UTENZE (INTERNO/ESTERNO) - </t>
    </r>
    <r>
      <rPr>
        <i/>
        <sz val="8"/>
        <color rgb="FF000000"/>
        <rFont val="Verdana"/>
        <family val="2"/>
      </rPr>
      <t>Comunicazione con l’utenza anche a distanza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</si>
  <si>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</si>
  <si>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</si>
  <si>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ed attuazione di misure innovative. con preparazione del contesto al cambiamento</t>
  </si>
  <si>
    <r>
      <t xml:space="preserve">CAPACITÀ DI PROGRAMMAZIONE E CONTROLLO </t>
    </r>
    <r>
      <rPr>
        <i/>
        <sz val="8"/>
        <color rgb="FF000000"/>
        <rFont val="Verdana"/>
        <family val="2"/>
      </rPr>
      <t xml:space="preserve">- Valorizzazione della programmazione e monitoraggio costante dello stato di avanzamento degli obiettivi/attività </t>
    </r>
  </si>
  <si>
    <t>Programmazione e monitoraggio dello stato di avanzamento degli obiettivi/attività della struttura.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</si>
  <si>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Rispetto dei tempi fissati dal SMVP per il ciclo della performance 2026</t>
    </r>
  </si>
  <si>
    <t>A tal riguardo si tiene conto  del rispetto delle scadenze per la trasmisisone  entro il 15/2/2027 del proprio fascicolo di valutazione completo e  del contributo eventualmente richiesto dal responsabile di struttura per il tempestivo invio della documentazione relativa alla valutazione della performance organizzativa della UO e della performance individuale del relativo personale</t>
  </si>
  <si>
    <r>
      <t xml:space="preserve">CAPACITA’ DI COLLABORAZIONE - </t>
    </r>
    <r>
      <rPr>
        <i/>
        <sz val="8"/>
        <color rgb="FF000000"/>
        <rFont val="Verdana"/>
        <family val="2"/>
      </rPr>
      <t>Collaborazione con i colleghi della struttura di appartenenza e disponibilità ad interagire con altre strutture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</si>
  <si>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</si>
  <si>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</si>
  <si>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</si>
  <si>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</si>
  <si>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</si>
  <si>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</si>
  <si>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</si>
  <si>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</si>
  <si>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</si>
  <si>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</si>
  <si>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t>∑</t>
    </r>
    <r>
      <rPr>
        <b/>
        <vertAlign val="subscript"/>
        <sz val="10"/>
        <rFont val="Calibri"/>
        <family val="2"/>
      </rPr>
      <t>i</t>
    </r>
    <r>
      <rPr>
        <b/>
        <sz val="10"/>
        <rFont val="Calibri"/>
        <family val="2"/>
      </rPr>
      <t>H</t>
    </r>
    <r>
      <rPr>
        <b/>
        <vertAlign val="subscript"/>
        <sz val="10"/>
        <rFont val="Calibri"/>
        <family val="2"/>
      </rPr>
      <t>i</t>
    </r>
    <r>
      <rPr>
        <b/>
        <sz val="10"/>
        <rFont val="Calibri"/>
        <family val="2"/>
      </rPr>
      <t>/4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</si>
  <si>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</si>
  <si>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  tenere in debita considerazione anche il pieno raggiungimento o meno da parte dell'unità organizzativa (U.O.) degli obiettivi di continuità</t>
    </r>
    <r>
      <rPr>
        <sz val="10"/>
        <rFont val="Calibri"/>
        <family val="2"/>
      </rPr>
      <t xml:space="preserve">. </t>
    </r>
  </si>
  <si>
    <r>
      <t xml:space="preserve">**In relazione alla voce di comportamento ‘ORIENTAMENTO ALL’APPRENDIMENTO- Formazione’ (cfr. Ultima voce dei comportamenti) </t>
    </r>
    <r>
      <rPr>
        <b/>
        <u/>
        <sz val="8"/>
        <rFont val="Calibri"/>
        <family val="2"/>
        <scheme val="minor"/>
      </rPr>
      <t>si segnala che il SMVP 2026 ha modificato la regola per l'attribuzione del punteggio</t>
    </r>
    <r>
      <rPr>
        <b/>
        <sz val="8"/>
        <rFont val="Calibri"/>
        <family val="2"/>
        <scheme val="minor"/>
      </rPr>
      <t xml:space="preserve">.   </t>
    </r>
  </si>
  <si>
    <t>per l'Autovalutazione e per la Valutazione (*)</t>
  </si>
  <si>
    <t xml:space="preserve">tipo 1 </t>
  </si>
  <si>
    <t>tipo 2</t>
  </si>
  <si>
    <t>Il punteggio di valutazione, nella scala da 1 a 4, è calcolato secondo i seguenti criteri:</t>
  </si>
  <si>
    <t>Mai</t>
  </si>
  <si>
    <t>Scarso</t>
  </si>
  <si>
    <r>
      <t xml:space="preserve">✓ 1 = mancato completamento di </t>
    </r>
    <r>
      <rPr>
        <b/>
        <u/>
        <sz val="8"/>
        <rFont val="Calibri"/>
        <family val="2"/>
        <scheme val="minor"/>
      </rPr>
      <t xml:space="preserve">tutta </t>
    </r>
    <r>
      <rPr>
        <b/>
        <sz val="8"/>
        <rFont val="Calibri"/>
        <family val="2"/>
        <scheme val="minor"/>
      </rPr>
      <t xml:space="preserve">la formazione obbligatoria;   </t>
    </r>
  </si>
  <si>
    <t>Qualche volta</t>
  </si>
  <si>
    <t>Sufficiente</t>
  </si>
  <si>
    <t xml:space="preserve">✓ 2= ore di formazione fruite - con rilascio del relativo attestato nel 2026 – inferiore a 20,  inclusa la formazione obbligatoria;    </t>
  </si>
  <si>
    <t>Spesso</t>
  </si>
  <si>
    <t>Buono</t>
  </si>
  <si>
    <t xml:space="preserve">✓ 3 = ore di formazione fruite - con rilascio del relativo attestato nel 2026 – inferiore a 40 e pari o superiore a 20, inclusa la formazione obbligatoria;    </t>
  </si>
  <si>
    <t>Sempre</t>
  </si>
  <si>
    <t>Eccellente</t>
  </si>
  <si>
    <t xml:space="preserve">✓ 4 = ore di formazione fruite - con rilascio del relativo attestato nel 2026 - pari ad almeno 40, inclusa la formazione obbligatoria.    </t>
  </si>
  <si>
    <t>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t>
  </si>
  <si>
    <t>Si riportano, di seguito, i parametri di corrispondenza tra valutazione e somma da erogare - quale premio di performance individuale -  così come previsti nei precedenti SMVP, salve le competenze della contrattazione collettiva integrativa:</t>
  </si>
  <si>
    <r>
      <t>✓ 1 = mancato completamento di</t>
    </r>
    <r>
      <rPr>
        <b/>
        <u/>
        <sz val="8"/>
        <rFont val="Calibri"/>
        <family val="2"/>
        <scheme val="minor"/>
      </rPr>
      <t xml:space="preserve"> tutta </t>
    </r>
    <r>
      <rPr>
        <b/>
        <sz val="8"/>
        <rFont val="Calibri"/>
        <family val="2"/>
        <scheme val="minor"/>
      </rPr>
      <t>la formazione obbligatoria;</t>
    </r>
  </si>
  <si>
    <t>Fasce (**)</t>
  </si>
  <si>
    <t>% ponderata</t>
  </si>
  <si>
    <t>% di premio</t>
  </si>
  <si>
    <t>✓ 2= ore di formazione fruite - con rilascio del relativo attestato nel 2026 –   inferiore al 50% rispetto a quelle pianificate (&lt;50%), inclusa la formazione obbligatoria;</t>
  </si>
  <si>
    <t>rispetto al massimo attribuibile</t>
  </si>
  <si>
    <t>✓ 3 = ore di formazione fruite - con rilascio del relativo attestato nel 2026 –  superiore o pari al 50% e inferiore al 100% rispetto a quelle pianificate (&gt;= 50% e &lt; 100%), inclusa la formazione obbligatoria;</t>
  </si>
  <si>
    <t>1a fascia</t>
  </si>
  <si>
    <t>tra 85% e 100%</t>
  </si>
  <si>
    <t>✓ 4 = ore di formazione fruite - con rilascio del relativo attestato nel 2026 – pari al 100% di quelle pianificate, inclusa la formazione obbligatoria</t>
  </si>
  <si>
    <t>2a fascia</t>
  </si>
  <si>
    <t>tra 70% e 84%</t>
  </si>
  <si>
    <t>3a fascia</t>
  </si>
  <si>
    <t>tra 60% e 69%</t>
  </si>
  <si>
    <t>4a fascia</t>
  </si>
  <si>
    <t>tra 50% e 59%</t>
  </si>
  <si>
    <t>5a fascia</t>
  </si>
  <si>
    <t>tra 25,1% e 49,9%</t>
  </si>
  <si>
    <t xml:space="preserve">
</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</si>
  <si>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</si>
  <si>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</si>
  <si>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</si>
  <si>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</si>
  <si>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</si>
  <si>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</si>
  <si>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</si>
  <si>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</si>
  <si>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r>
      <t xml:space="preserve">Indicare, con riferimento alle categorie previste dal modello, il problema più rilevante affrontato nell’anno (indicare solo il più rilevante) e descrivere come ci si è comportati a riguardo (quali capacità </t>
    </r>
    <r>
      <rPr>
        <sz val="11"/>
        <color rgb="FFC00000"/>
        <rFont val="Calibri"/>
        <family val="2"/>
        <scheme val="minor"/>
      </rPr>
      <t>direzionali</t>
    </r>
    <r>
      <rPr>
        <sz val="11"/>
        <color rgb="FF000000"/>
        <rFont val="Calibri"/>
        <family val="2"/>
        <scheme val="minor"/>
      </rPr>
      <t xml:space="preserve"> sono state messe in opera). Non è necessario fornire un'indicazione per ogni categoria, ma segnalare le situazioni più critiche affrontate e le soluzioni utilizzate. Segnalare bisogni percepiti in ambito di addestramento/formazione</t>
    </r>
    <r>
      <rPr>
        <sz val="11"/>
        <color rgb="FFC00000"/>
        <rFont val="Calibri"/>
        <family val="2"/>
        <scheme val="minor"/>
      </rPr>
      <t>, anche con riguardo al personale afferente all'U.O..</t>
    </r>
  </si>
  <si>
    <t>ISTRUZIONI PER LA COMPILAZIONE</t>
  </si>
  <si>
    <t>Inserire "Anno 2026" oppure il periodo di afferenza alla Struttura in caso di conferimento di incarico in corso d'anno/cessazione/passaggio di categoria (es. dal 4/5/2026 al 31/12/2026)</t>
  </si>
  <si>
    <t>Indicare il Soggetto Valutatore secondo il seguente schema riepilogativo.
Soggetto Valutato e Valutatore:
1. Responsabili di Reparto/Settore negli uffici dell’Amministrazione Centrale: Dirigente dell'Area, unitamente al/la Responsabile dell'Ufficio;
2. Capi degli Uffici afferenti ai Dipartimenti: Direttore del Dipartimento;
3. Capi degli Uffici afferenti alle Scuole: Presidente della Scuola;
4. Direttori Tecnici/Responsabili dei processi amministrativo-contabili presso i Centri: Direttore/trice - Presidente del Centro;
5. per le altre Strutture di Ateneo: Responsabile di Struttura
6. per le altre unità di personale di cat. EP: Responsabile di Struttura</t>
  </si>
  <si>
    <t xml:space="preserve">Indicare la Struttura di afferenza del Soggetto Valutato:
- presso le Aree: Area ....., Ufficio .....
- presso gli Uffici in staff al Direttore Generale/Rettore/Prorettrice: Ufficio....
- presso le Biblioteche di Area: C.A.B., Biblioteca di Area ......
- presso le Scuole: Scuola ......, Ufficio .....
- presso i Dipartimenti: Dipartimento.......Ufficio .......  oppure Dipartimento ...... (nel caso in cui il/la Valutato/a non afferisce a nessun Ufficio dipartimentale),
- presso altre Strutture di Ateneo: Centro ......, Orto botanico, .... </t>
  </si>
  <si>
    <t>1. Assegnazione Obiettivi operativi</t>
  </si>
  <si>
    <r>
      <rPr>
        <b/>
        <sz val="10"/>
        <rFont val="Verdana"/>
        <family val="2"/>
      </rPr>
      <t>Riportare nel foglio arancione (Scheda Assegnazione, Monitoraggio e Sintesi Obiettivi), gli obiettivi assegnati al Soggetto Valutato, avendo cura di compilare tutti i campi (Obiettivo, Peso, Indicatore e Target).
N.B.</t>
    </r>
    <r>
      <rPr>
        <sz val="10"/>
        <rFont val="Verdana"/>
        <family val="2"/>
      </rPr>
      <t>:</t>
    </r>
    <r>
      <rPr>
        <u/>
        <sz val="10"/>
        <rFont val="Verdana"/>
        <family val="2"/>
      </rPr>
      <t xml:space="preserve"> il peso complessivo assegnato agli Obiettivi deve essere pari a 100. 
</t>
    </r>
    <r>
      <rPr>
        <sz val="10"/>
        <rFont val="Verdana"/>
        <family val="2"/>
      </rPr>
      <t xml:space="preserve">Gli obiettivi già assegnati con il PIAO alle diverse tipologie di incarichi (personale delle Aree dei Funzionari/Elevate Professionalità) sono riportati nel foglio rosso ("Obiettivi EP_NO_RESP" estratto dal PIAO, tabella 2.2.3): per semplificare la trascrizione, si consiglia di tagliare ed incollare le celle corrispondenti e di riportarle nel foglio arancione ("OBIETTIVI ass.,monit.,sintesi"). 
Qualora il Soggetto Valutatore, </t>
    </r>
    <r>
      <rPr>
        <b/>
        <sz val="10"/>
        <rFont val="Verdana"/>
        <family val="2"/>
      </rPr>
      <t>in ragione del carico di lavoro o per altre motivazioni emerse in sede di confronto con il Soggetto Valutato</t>
    </r>
    <r>
      <rPr>
        <sz val="10"/>
        <rFont val="Verdana"/>
        <family val="2"/>
      </rPr>
      <t xml:space="preserve">, non proceda entro il </t>
    </r>
    <r>
      <rPr>
        <b/>
        <sz val="10"/>
        <rFont val="Verdana"/>
        <family val="2"/>
      </rPr>
      <t>31 marzo</t>
    </r>
    <r>
      <rPr>
        <sz val="10"/>
        <rFont val="Verdana"/>
        <family val="2"/>
      </rPr>
      <t xml:space="preserve"> a modifiche e/o integrazioni, restano in ogni caso assegnati gli obiettivi di cui al PIAO 2026-tab. 2.2.3 (foglio rosso "Obiettivi EP_NO_RESP"): in tal caso, </t>
    </r>
    <r>
      <rPr>
        <b/>
        <sz val="10"/>
        <rFont val="Verdana"/>
        <family val="2"/>
      </rPr>
      <t>non occorre</t>
    </r>
    <r>
      <rPr>
        <sz val="10"/>
        <rFont val="Verdana"/>
        <family val="2"/>
      </rPr>
      <t xml:space="preserve"> richiedere la pubblicazione del fascicolo di valutazione.
Diversamente, il Soggetto Valutatore - sentito il Soggetto Valutato - può integrare o modificare gli obiettivi già assegnati nel PIAO 2026 - tab. 2.2.3 (foglio rosso "Obiettivi EP_NO_RESP"), raccordandosi con il Direttore Generale: a questo fine, compila la scheda (foglio arancione "OBIETTIVI ass.,monit.,sintesi"), invia al Direttore Generale per la sottoscrizione e ne richiede la pubblicazione (scadenza: 15 aprile) all’Ufficio Relazioni con il pubblico-URP (con mail all’indirizzo daportale@unina.it) nell'apposita sezione del sito web (http://www.unina.it/ateneo/fascicoli_valutazione)</t>
    </r>
    <r>
      <rPr>
        <sz val="10"/>
        <color rgb="FFFF0000"/>
        <rFont val="Verdana"/>
      </rPr>
      <t xml:space="preserve">
</t>
    </r>
    <r>
      <rPr>
        <b/>
        <sz val="10"/>
        <rFont val="Verdana"/>
        <family val="2"/>
      </rPr>
      <t xml:space="preserve">ATTENZIONE! il Soggetto Valutatore (Dirigente/Responsabile di Struttura) si raccorda con il DG e sottoscrive unitamente allo stesso la scheda di Assegnazione (foglio arancione "OBIETTIVI ass.,monit.,sintesi") e comunica tempestivamente al Soggetto Valutato via PEC gli obiettivi assegnati.
</t>
    </r>
    <r>
      <rPr>
        <sz val="10"/>
        <color rgb="FFFF0000"/>
        <rFont val="Verdana"/>
      </rPr>
      <t xml:space="preserve">
</t>
    </r>
    <r>
      <rPr>
        <b/>
        <u/>
        <sz val="10"/>
        <rFont val="Verdana"/>
        <family val="2"/>
      </rPr>
      <t>SOLO per l’ulteriore personale con incarico del D.G. non menzionato nella tab. 2.2.3 (foglio rosso "Obiettivi EP_NO_RESP")</t>
    </r>
    <r>
      <rPr>
        <sz val="10"/>
        <rFont val="Verdana"/>
        <family val="2"/>
      </rPr>
      <t>, ovvero Responsabili di Reparto/Settore; Direttori Tecnici; EP con altro incarico specialistico, il Soggetto Valutatore entro il 31 marzo procede all’assegnazione agli stessi degli obiettivi di performance raccordandosi con il Direttore Generale: a questo fine, compila la scheda (foglio arancione "OBIETTIVI ass.,monit.,sintesi"), invia al Direttore Generale per la sottoscrizione e ne richiede la pubblicazione nell'apposita sezione del sito web (http://www.unina.it/ateneo/fascicoli_valutazione). Il Soggetto Valutatore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</si>
  <si>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</si>
  <si>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
</t>
    </r>
  </si>
  <si>
    <t>3.Rendicontazione finale risultati raggiunti ed Autovalutazione</t>
  </si>
  <si>
    <r>
      <t>Entro il 15 febbraio 2027 il Soggetto valutato trasmette al Soggetto Valutatore la rendicontazione finale, mediante invio dell’intero fascicolo – firmato digitalmente - unitamente alla documentazione allegata. Si precisa che:
- devono essere riportati i risultati al 31 dicembre 2026 e le evidenze riguardanti le ricadute delle attività valutate;
- deve essere allegata, per ciascun obiettivo, la relativa documentazione di dettaglio, comprovante i risultati raggiunti, mediante dati o altre evidenze oggettivamente riscontrabili;</t>
    </r>
    <r>
      <rPr>
        <b/>
        <strike/>
        <sz val="10"/>
        <color rgb="FFFF0000"/>
        <rFont val="Verdana"/>
      </rPr>
      <t xml:space="preserve">
</t>
    </r>
    <r>
      <rPr>
        <sz val="10"/>
        <color rgb="FF000000"/>
        <rFont val="Verdana"/>
      </rPr>
      <t>- deve essere riportato, nella colonna "Risultato Raggiunto (%)": il punteggio di autovalutazione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</si>
  <si>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</si>
  <si>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seguendo lo schema esemplificativo presente nel foglio dedicato.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</si>
  <si>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</si>
  <si>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</si>
  <si>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</si>
  <si>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</si>
  <si>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0"/>
        <rFont val="Verdana"/>
        <family val="2"/>
      </rPr>
      <t>Punteggio autovalutazione"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t>
    </r>
    <r>
      <rPr>
        <sz val="10"/>
        <rFont val="Verdana"/>
        <family val="2"/>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</si>
  <si>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</si>
  <si>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</si>
  <si>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</si>
  <si>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rPr>
      <t>dal Soggetto Valutato</t>
    </r>
    <r>
      <rPr>
        <sz val="10"/>
        <color rgb="FF000000"/>
        <rFont val="Verdana"/>
      </rPr>
      <t xml:space="preserve">: </t>
    </r>
    <r>
      <rPr>
        <u/>
        <sz val="10"/>
        <color rgb="FF000000"/>
        <rFont val="Verdana"/>
      </rPr>
      <t>entro il 15 febbraio 2027</t>
    </r>
    <r>
      <rPr>
        <sz val="10"/>
        <color rgb="FF000000"/>
        <rFont val="Verdana"/>
      </rPr>
      <t xml:space="preserve">, completo di Autovalutazione e della necessaria documentazione allegata, via E-mail o PEC alla casella di posta istituzionale del Soggetto Valutatore, salva diversa modalità concordata con lo stesso;
- </t>
    </r>
    <r>
      <rPr>
        <b/>
        <sz val="10"/>
        <color rgb="FF000000"/>
        <rFont val="Verdana"/>
      </rPr>
      <t>dal Valutatore</t>
    </r>
    <r>
      <rPr>
        <sz val="10"/>
        <color rgb="FF000000"/>
        <rFont val="Verdana"/>
      </rPr>
      <t xml:space="preserve">: </t>
    </r>
    <r>
      <rPr>
        <u/>
        <sz val="10"/>
        <color rgb="FF000000"/>
        <rFont val="Verdana"/>
      </rPr>
      <t>entro il 28 febbraio 2027</t>
    </r>
    <r>
      <rPr>
        <sz val="10"/>
        <color rgb="FF000000"/>
        <rFont val="Verdana"/>
      </rPr>
      <t xml:space="preserve">, completo di Valutazione e </t>
    </r>
    <r>
      <rPr>
        <u/>
        <sz val="10"/>
        <color rgb="FF000000"/>
        <rFont val="Verdana"/>
      </rPr>
      <t>firmato digitalmente dal/la Valutato/a e dal Soggetto Valutatore</t>
    </r>
    <r>
      <rPr>
        <sz val="10"/>
        <color rgb="FF000000"/>
        <rFont val="Verdana"/>
      </rPr>
      <t xml:space="preserve">, a mezzo protocollo all'Ufficio Relazioni Sindacali e Trattamento Accessorio; </t>
    </r>
    <r>
      <rPr>
        <b/>
        <sz val="10"/>
        <rFont val="Verdana"/>
        <family val="2"/>
      </rPr>
      <t xml:space="preserve">nel caso in cui il Valutato non sia in possesso di firma digitale,  l'invio dell'autovalutazione al Valutatore dovrà avvenire necessariamente tramite PEC,  con apposizione della firma olografa solo nella Relazione di sintesi da trasmettere in formato pdf.   
</t>
    </r>
    <r>
      <rPr>
        <sz val="10"/>
        <color rgb="FF000000"/>
        <rFont val="Verdana"/>
      </rPr>
      <t xml:space="preserve">
- </t>
    </r>
    <r>
      <rPr>
        <b/>
        <sz val="10"/>
        <color rgb="FF000000"/>
        <rFont val="Verdana"/>
      </rPr>
      <t>dal Valutatore</t>
    </r>
    <r>
      <rPr>
        <sz val="10"/>
        <color rgb="FF000000"/>
        <rFont val="Verdana"/>
      </rPr>
      <t xml:space="preserve">: </t>
    </r>
    <r>
      <rPr>
        <u/>
        <sz val="10"/>
        <color rgb="FF000000"/>
        <rFont val="Verdana"/>
      </rPr>
      <t>entro 3 gg lavorativi successivi alla Nota protocollo ad URSTA</t>
    </r>
    <r>
      <rPr>
        <sz val="10"/>
        <color rgb="FF000000"/>
        <rFont val="Verdana"/>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</si>
  <si>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</si>
  <si>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</si>
  <si>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NOTA**   (Salve diverse disposizoni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</si>
  <si>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r>
      <t xml:space="preserve">NOTA** (Salve diverse disposizioni in corso d'anno del Direttore Generale o del RPCT): </t>
    </r>
    <r>
      <rPr>
        <sz val="11"/>
        <color rgb="FFFF0000"/>
        <rFont val="Calibri"/>
        <family val="2"/>
        <scheme val="minor"/>
      </rPr>
      <t xml:space="preserve">
</t>
    </r>
    <r>
      <rPr>
        <sz val="11"/>
        <color rgb="FF000000"/>
        <rFont val="Calibri"/>
        <family val="2"/>
        <scheme val="minor"/>
      </rPr>
      <t xml:space="preserve">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r>
    <r>
      <rPr>
        <sz val="11"/>
        <rFont val="Calibri"/>
        <family val="2"/>
        <scheme val="minor"/>
      </rPr>
      <t>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</si>
  <si>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</si>
  <si>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disposizioni in corso d'anno del Direttore Generale o del RPCT):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</si>
  <si>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PARTE SECONDA: OBIETTIVI CONNESSI A COMPETENZE E COMPORTAMENTI</t>
  </si>
  <si>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</si>
  <si>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</si>
  <si>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r>
      <t xml:space="preserve">obiettivo AT- Rafforzamento e difesa dei valori etici e dell’integrità nella comunità accademica. 
</t>
    </r>
    <r>
      <rPr>
        <b/>
        <sz val="11"/>
        <color rgb="FF000000"/>
        <rFont val="Times New Roman"/>
        <family val="1"/>
      </rPr>
      <t xml:space="preserve">Attuazione, </t>
    </r>
    <r>
      <rPr>
        <b/>
        <u/>
        <sz val="11"/>
        <color rgb="FF000000"/>
        <rFont val="Times New Roman"/>
        <family val="1"/>
      </rPr>
      <t>per la parte di competenza</t>
    </r>
    <r>
      <rPr>
        <b/>
        <sz val="11"/>
        <color rgb="FF000000"/>
        <rFont val="Times New Roman"/>
        <family val="1"/>
      </rPr>
      <t>, delle seguenti azioni (con pari sub-peso delle 3 azioni)</t>
    </r>
    <r>
      <rPr>
        <b/>
        <i/>
        <sz val="11"/>
        <color rgb="FF000000"/>
        <rFont val="Times New Roman"/>
        <family val="1"/>
      </rPr>
      <t xml:space="preserve">:
</t>
    </r>
    <r>
      <rPr>
        <sz val="11"/>
        <color rgb="FF000000"/>
        <rFont val="Times New Roman"/>
        <family val="1"/>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t>
    </r>
  </si>
  <si>
    <t xml:space="preserve">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
</t>
  </si>
  <si>
    <t xml:space="preserve">A)  100%
B) 100%
C) 100%
</t>
  </si>
  <si>
    <t xml:space="preserve">Rafforzamento e miglioramento del livello di tutela dei dati personali.                                                                                   
Aggiornamento del Registro dei trattamenti di Ateneo ad opera dei Referenti del trattamento (art. 7 del Regolamento di Ateneo in materia di trattamento dei Dati Personali) </t>
  </si>
  <si>
    <t>n 3_2025</t>
  </si>
  <si>
    <t>PROGETTI PNRR e PRIN-PNRR
Monitoraggio dell'andamento del/i progetto/i e della spesa</t>
  </si>
  <si>
    <t>N. 2 report relativamente sia del Progetti PNNR - MNESYS che del PNC - Fit4MedRob</t>
  </si>
  <si>
    <t>anno 2026</t>
  </si>
  <si>
    <t>Loredana RANDAZZO</t>
  </si>
  <si>
    <t>Prof Ciro Costagliola</t>
  </si>
  <si>
    <t>Dipartimento di Neuroscienze e Scienze Riproduttive ed Odontostomatologiche</t>
  </si>
  <si>
    <t>capo-ufficio dipartimentale Contabilità, logistica e personale</t>
  </si>
  <si>
    <t>n 1_2026</t>
  </si>
  <si>
    <t>n 2_2026</t>
  </si>
  <si>
    <t>percentuale di trattamenti di dati personali relativi a procedimenti di competenza dell'Ufficio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t>
  </si>
  <si>
    <t>n. 2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</si>
</sst>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80"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sz val="12"/>
      <name val="Calibri"/>
      <family val="1"/>
    </font>
    <font>
      <sz val="12"/>
      <color rgb="FF000000"/>
      <name val="Wingdings"/>
      <charset val="2"/>
    </font>
    <font>
      <strike/>
      <sz val="11"/>
      <color rgb="FFFF0000"/>
      <name val="Calibri"/>
      <family val="2"/>
    </font>
    <font>
      <sz val="11"/>
      <color rgb="FF000000"/>
      <name val="Calibri"/>
      <family val="2"/>
    </font>
    <font>
      <sz val="10"/>
      <color rgb="FF000000"/>
      <name val="Verdana"/>
    </font>
    <font>
      <b/>
      <sz val="10"/>
      <color rgb="FF000000"/>
      <name val="Verdana"/>
    </font>
    <font>
      <u/>
      <sz val="10"/>
      <color rgb="FF000000"/>
      <name val="Verdana"/>
    </font>
    <font>
      <sz val="10"/>
      <color rgb="FFFF0000"/>
      <name val="Verdana"/>
      <family val="2"/>
    </font>
    <font>
      <sz val="11"/>
      <color rgb="FFFF0000"/>
      <name val="Calibri"/>
      <family val="2"/>
      <scheme val="minor"/>
    </font>
    <font>
      <sz val="8"/>
      <color rgb="FFFF0000"/>
      <name val="Calibri"/>
      <family val="2"/>
    </font>
    <font>
      <b/>
      <sz val="8"/>
      <name val="Calibri"/>
      <family val="2"/>
      <scheme val="minor"/>
    </font>
    <font>
      <sz val="8"/>
      <name val="Calibri"/>
      <family val="2"/>
      <scheme val="minor"/>
    </font>
    <font>
      <b/>
      <i/>
      <sz val="10"/>
      <name val="Calibri"/>
      <family val="2"/>
    </font>
    <font>
      <strike/>
      <sz val="10"/>
      <name val="Calibri"/>
      <family val="2"/>
    </font>
    <font>
      <b/>
      <sz val="14"/>
      <color rgb="FF000000"/>
      <name val="Calibri"/>
      <family val="2"/>
    </font>
    <font>
      <b/>
      <u/>
      <sz val="14"/>
      <color rgb="FF000000"/>
      <name val="Calibri"/>
      <family val="2"/>
    </font>
    <font>
      <b/>
      <strike/>
      <sz val="10"/>
      <color rgb="FFFF0000"/>
      <name val="Verdana"/>
    </font>
    <font>
      <sz val="10"/>
      <color rgb="FFFF0000"/>
      <name val="Verdana"/>
    </font>
    <font>
      <sz val="11"/>
      <name val="Calibri"/>
      <family val="2"/>
      <scheme val="minor"/>
    </font>
    <font>
      <sz val="10"/>
      <name val="Calibri"/>
      <family val="2"/>
      <scheme val="minor"/>
    </font>
    <font>
      <b/>
      <sz val="10"/>
      <name val="Calibri"/>
      <family val="2"/>
      <scheme val="minor"/>
    </font>
    <font>
      <b/>
      <u/>
      <sz val="11"/>
      <name val="Calibri"/>
      <family val="2"/>
      <scheme val="minor"/>
    </font>
    <font>
      <b/>
      <sz val="11"/>
      <name val="Calibri"/>
      <family val="2"/>
      <scheme val="minor"/>
    </font>
    <font>
      <b/>
      <i/>
      <sz val="10"/>
      <name val="Calibri"/>
      <family val="2"/>
      <scheme val="minor"/>
    </font>
    <font>
      <sz val="11"/>
      <color rgb="FFFF0000"/>
      <name val="Cambria"/>
      <family val="2"/>
      <scheme val="major"/>
    </font>
    <font>
      <b/>
      <i/>
      <sz val="11"/>
      <name val="Calibri"/>
      <family val="2"/>
      <scheme val="minor"/>
    </font>
    <font>
      <b/>
      <sz val="14"/>
      <name val="Calibri"/>
      <family val="2"/>
      <scheme val="minor"/>
    </font>
    <font>
      <b/>
      <u/>
      <sz val="10"/>
      <name val="Calibri"/>
      <family val="2"/>
      <scheme val="minor"/>
    </font>
    <font>
      <strike/>
      <sz val="10"/>
      <name val="Calibri"/>
      <family val="2"/>
      <scheme val="minor"/>
    </font>
    <font>
      <strike/>
      <sz val="11"/>
      <name val="Calibri"/>
      <family val="2"/>
    </font>
    <font>
      <sz val="11"/>
      <color rgb="FF000000"/>
      <name val="Calibri"/>
      <family val="2"/>
      <scheme val="minor"/>
    </font>
    <font>
      <b/>
      <sz val="11"/>
      <color rgb="FFFF0000"/>
      <name val="Calibri"/>
      <family val="2"/>
      <scheme val="minor"/>
    </font>
    <font>
      <b/>
      <u/>
      <sz val="8"/>
      <name val="Calibri"/>
      <family val="2"/>
      <scheme val="minor"/>
    </font>
    <font>
      <sz val="11"/>
      <color rgb="FFC00000"/>
      <name val="Calibri"/>
      <family val="2"/>
      <scheme val="minor"/>
    </font>
    <font>
      <b/>
      <u/>
      <sz val="10"/>
      <name val="Verdana"/>
      <family val="2"/>
    </font>
    <font>
      <sz val="11"/>
      <color rgb="FF000000"/>
      <name val="Times New Roman"/>
      <family val="1"/>
    </font>
    <font>
      <b/>
      <sz val="11"/>
      <color rgb="FF000000"/>
      <name val="Times New Roman"/>
      <family val="1"/>
    </font>
    <font>
      <b/>
      <u/>
      <sz val="11"/>
      <color rgb="FF000000"/>
      <name val="Times New Roman"/>
      <family val="1"/>
    </font>
    <font>
      <b/>
      <i/>
      <sz val="11"/>
      <color rgb="FF000000"/>
      <name val="Times New Roman"/>
      <family val="1"/>
    </font>
  </fonts>
  <fills count="2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D9D9D9"/>
        <bgColor indexed="64"/>
      </patternFill>
    </fill>
    <fill>
      <patternFill patternType="solid">
        <fgColor rgb="FF7891B0"/>
        <bgColor indexed="64"/>
      </patternFill>
    </fill>
    <fill>
      <patternFill patternType="solid">
        <fgColor rgb="FFC5D3FF"/>
        <bgColor indexed="64"/>
      </patternFill>
    </fill>
    <fill>
      <patternFill patternType="solid">
        <fgColor rgb="FFFFCE3C"/>
        <bgColor indexed="64"/>
      </patternFill>
    </fill>
    <fill>
      <patternFill patternType="lightHorizontal">
        <fgColor theme="3" tint="0.39994506668294322"/>
        <bgColor rgb="FFFFCE3C"/>
      </patternFill>
    </fill>
    <fill>
      <patternFill patternType="solid">
        <fgColor rgb="FFD4D4D4"/>
        <bgColor indexed="64"/>
      </patternFill>
    </fill>
    <fill>
      <patternFill patternType="solid">
        <fgColor rgb="FFD9D9D9"/>
        <bgColor rgb="FF000000"/>
      </patternFill>
    </fill>
    <fill>
      <patternFill patternType="solid">
        <fgColor rgb="FFEBF1DE"/>
        <bgColor rgb="FF000000"/>
      </patternFill>
    </fill>
    <fill>
      <patternFill patternType="solid">
        <fgColor rgb="FFFFFF00"/>
        <bgColor indexed="64"/>
      </patternFill>
    </fill>
  </fills>
  <borders count="63">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s>
  <cellStyleXfs count="3">
    <xf numFmtId="0" fontId="0" fillId="0" borderId="0"/>
    <xf numFmtId="0" fontId="1" fillId="0" borderId="0"/>
    <xf numFmtId="0" fontId="7" fillId="0" borderId="0"/>
  </cellStyleXfs>
  <cellXfs count="357">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10" fillId="3" borderId="1"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4" xfId="0" applyFont="1" applyFill="1" applyBorder="1" applyAlignment="1">
      <alignment vertical="top" wrapText="1"/>
    </xf>
    <xf numFmtId="0" fontId="3" fillId="0" borderId="15" xfId="0" applyFont="1" applyBorder="1" applyAlignment="1" applyProtection="1">
      <alignment horizontal="center" vertical="center"/>
      <protection locked="0"/>
    </xf>
    <xf numFmtId="0" fontId="3" fillId="3" borderId="21" xfId="0" applyFont="1" applyFill="1" applyBorder="1" applyAlignment="1">
      <alignment vertical="center"/>
    </xf>
    <xf numFmtId="0" fontId="3" fillId="3" borderId="22" xfId="0" applyFont="1" applyFill="1" applyBorder="1" applyAlignment="1">
      <alignment vertical="center"/>
    </xf>
    <xf numFmtId="0" fontId="2" fillId="6" borderId="4" xfId="0" applyFont="1" applyFill="1" applyBorder="1" applyAlignment="1">
      <alignment wrapText="1"/>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10" fontId="14" fillId="2" borderId="15" xfId="0" applyNumberFormat="1" applyFont="1" applyFill="1" applyBorder="1" applyAlignment="1" applyProtection="1">
      <alignment horizontal="left" vertical="top" wrapText="1"/>
      <protection locked="0"/>
    </xf>
    <xf numFmtId="164" fontId="13" fillId="2" borderId="15" xfId="0" applyNumberFormat="1" applyFont="1" applyFill="1" applyBorder="1" applyAlignment="1" applyProtection="1">
      <alignment horizontal="left" vertical="top" wrapText="1"/>
      <protection locked="0"/>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9" fontId="18" fillId="2" borderId="24" xfId="0" applyNumberFormat="1" applyFont="1" applyFill="1" applyBorder="1" applyAlignment="1" applyProtection="1">
      <alignment horizontal="center" vertical="center" wrapText="1"/>
      <protection locked="0"/>
    </xf>
    <xf numFmtId="0" fontId="19" fillId="2" borderId="24" xfId="0" applyFont="1" applyFill="1" applyBorder="1" applyAlignment="1" applyProtection="1">
      <alignment horizontal="center" vertical="center"/>
      <protection locked="0"/>
    </xf>
    <xf numFmtId="17" fontId="18" fillId="2" borderId="24" xfId="0" applyNumberFormat="1" applyFont="1" applyFill="1" applyBorder="1" applyAlignment="1" applyProtection="1">
      <alignment horizontal="left" vertical="center" wrapText="1"/>
      <protection locked="0"/>
    </xf>
    <xf numFmtId="9" fontId="18" fillId="2" borderId="24" xfId="0" applyNumberFormat="1" applyFont="1" applyFill="1" applyBorder="1" applyAlignment="1" applyProtection="1">
      <alignment horizontal="left" vertical="center" wrapText="1"/>
      <protection locked="0"/>
    </xf>
    <xf numFmtId="0" fontId="0" fillId="0" borderId="24" xfId="0" applyBorder="1" applyAlignment="1" applyProtection="1">
      <alignment horizontal="center" vertical="center" wrapText="1"/>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3" fillId="3" borderId="7" xfId="0" applyFont="1" applyFill="1" applyBorder="1" applyAlignment="1">
      <alignment horizontal="center" vertical="top" wrapText="1"/>
    </xf>
    <xf numFmtId="0" fontId="10" fillId="3" borderId="34" xfId="0" applyFont="1" applyFill="1" applyBorder="1" applyAlignment="1">
      <alignment horizontal="center" vertical="top"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16" fillId="4" borderId="31" xfId="0" applyFont="1" applyFill="1" applyBorder="1" applyAlignment="1">
      <alignment horizontal="center" vertical="center" wrapText="1"/>
    </xf>
    <xf numFmtId="0" fontId="20" fillId="2" borderId="26" xfId="0" applyFont="1" applyFill="1" applyBorder="1" applyAlignment="1" applyProtection="1">
      <alignment horizontal="left" vertical="center" wrapText="1"/>
      <protection locked="0"/>
    </xf>
    <xf numFmtId="0" fontId="16" fillId="4" borderId="7" xfId="0" applyFont="1" applyFill="1" applyBorder="1" applyAlignment="1">
      <alignment horizontal="center" vertical="center" wrapText="1"/>
    </xf>
    <xf numFmtId="0" fontId="0" fillId="0" borderId="7" xfId="0" applyBorder="1" applyAlignment="1" applyProtection="1">
      <alignment horizontal="center"/>
      <protection locked="0"/>
    </xf>
    <xf numFmtId="0" fontId="2" fillId="11" borderId="1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4" fillId="5" borderId="0" xfId="0" applyFont="1" applyFill="1"/>
    <xf numFmtId="0" fontId="4" fillId="5" borderId="0" xfId="0" applyFont="1" applyFill="1" applyAlignment="1">
      <alignment vertical="top"/>
    </xf>
    <xf numFmtId="0" fontId="5" fillId="5" borderId="0" xfId="0" applyFont="1" applyFill="1"/>
    <xf numFmtId="0" fontId="0" fillId="5" borderId="0" xfId="0" applyFill="1" applyProtection="1">
      <protection locked="0"/>
    </xf>
    <xf numFmtId="0" fontId="0" fillId="5" borderId="28" xfId="0" applyFill="1" applyBorder="1"/>
    <xf numFmtId="9" fontId="0" fillId="5" borderId="0" xfId="0" applyNumberFormat="1" applyFill="1" applyAlignment="1">
      <alignment vertical="top"/>
    </xf>
    <xf numFmtId="0" fontId="0" fillId="5" borderId="0" xfId="0" applyFill="1"/>
    <xf numFmtId="0" fontId="9" fillId="5" borderId="10" xfId="0" applyFont="1" applyFill="1" applyBorder="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40" fillId="0" borderId="0" xfId="0" applyFont="1" applyAlignment="1">
      <alignment horizontal="left" vertical="center" indent="4"/>
    </xf>
    <xf numFmtId="0" fontId="39" fillId="0" borderId="0" xfId="0" applyFont="1" applyAlignment="1">
      <alignment vertical="center" wrapText="1"/>
    </xf>
    <xf numFmtId="0" fontId="42" fillId="0" borderId="0" xfId="0" applyFont="1" applyAlignment="1">
      <alignment horizontal="left" vertical="center" indent="4"/>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20" fillId="15" borderId="13" xfId="0" applyFont="1" applyFill="1" applyBorder="1" applyAlignment="1">
      <alignment wrapText="1"/>
    </xf>
    <xf numFmtId="0" fontId="3" fillId="5" borderId="0" xfId="0" applyFont="1" applyFill="1" applyAlignment="1" applyProtection="1">
      <alignment wrapText="1"/>
      <protection locked="0"/>
    </xf>
    <xf numFmtId="0" fontId="5" fillId="0" borderId="0" xfId="0" applyFont="1" applyAlignment="1">
      <alignment horizontal="center" vertical="top" wrapText="1"/>
    </xf>
    <xf numFmtId="0" fontId="5" fillId="0" borderId="0" xfId="0" applyFont="1" applyAlignment="1">
      <alignment horizontal="left" vertical="top" wrapText="1"/>
    </xf>
    <xf numFmtId="0" fontId="52" fillId="0" borderId="7" xfId="0" applyFont="1" applyBorder="1" applyAlignment="1">
      <alignment vertical="center" wrapText="1"/>
    </xf>
    <xf numFmtId="0" fontId="51" fillId="16" borderId="4" xfId="0" applyFont="1" applyFill="1" applyBorder="1" applyAlignment="1">
      <alignment horizontal="center" vertical="center" wrapText="1"/>
    </xf>
    <xf numFmtId="10" fontId="52" fillId="0" borderId="4" xfId="0" applyNumberFormat="1" applyFont="1" applyBorder="1" applyAlignment="1">
      <alignment horizontal="center" vertical="center" wrapText="1"/>
    </xf>
    <xf numFmtId="10" fontId="52" fillId="0" borderId="7" xfId="0" applyNumberFormat="1" applyFont="1" applyBorder="1" applyAlignment="1">
      <alignment horizontal="center" vertical="center" wrapText="1"/>
    </xf>
    <xf numFmtId="0" fontId="51" fillId="16" borderId="19" xfId="0" applyFont="1" applyFill="1" applyBorder="1" applyAlignment="1">
      <alignment horizontal="center" vertical="center" wrapText="1"/>
    </xf>
    <xf numFmtId="0" fontId="52" fillId="0" borderId="1" xfId="0" applyFont="1" applyBorder="1" applyAlignment="1">
      <alignment vertical="center" wrapText="1"/>
    </xf>
    <xf numFmtId="10" fontId="52" fillId="0" borderId="1"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59" fillId="0" borderId="0" xfId="0" applyFont="1" applyAlignment="1">
      <alignment vertical="center"/>
    </xf>
    <xf numFmtId="0" fontId="60" fillId="17" borderId="19" xfId="0" applyFont="1" applyFill="1" applyBorder="1" applyAlignment="1">
      <alignment horizontal="center" vertical="center" wrapText="1"/>
    </xf>
    <xf numFmtId="0" fontId="60" fillId="18" borderId="19" xfId="0" applyFont="1" applyFill="1" applyBorder="1" applyAlignment="1">
      <alignment horizontal="center" vertical="center" wrapText="1"/>
    </xf>
    <xf numFmtId="0" fontId="62" fillId="0" borderId="0" xfId="0" applyFont="1" applyAlignment="1">
      <alignment vertical="center"/>
    </xf>
    <xf numFmtId="0" fontId="63" fillId="19" borderId="1" xfId="0" applyFont="1" applyFill="1" applyBorder="1" applyAlignment="1">
      <alignment horizontal="left" vertical="center" wrapText="1"/>
    </xf>
    <xf numFmtId="0" fontId="59" fillId="19" borderId="1" xfId="0" applyFont="1" applyFill="1" applyBorder="1" applyAlignment="1">
      <alignment horizontal="center" vertical="center" wrapText="1"/>
    </xf>
    <xf numFmtId="0" fontId="59" fillId="19" borderId="1" xfId="0" applyFont="1" applyFill="1" applyBorder="1" applyAlignment="1">
      <alignment vertical="center" wrapText="1"/>
    </xf>
    <xf numFmtId="0" fontId="59" fillId="19" borderId="1" xfId="0" applyFont="1" applyFill="1" applyBorder="1" applyAlignment="1">
      <alignment horizontal="left" vertical="center" wrapText="1"/>
    </xf>
    <xf numFmtId="0" fontId="60" fillId="20" borderId="1" xfId="0" applyFont="1" applyFill="1" applyBorder="1" applyAlignment="1">
      <alignment horizontal="left" vertical="center" wrapText="1"/>
    </xf>
    <xf numFmtId="0" fontId="60" fillId="17" borderId="7" xfId="0" applyFont="1" applyFill="1" applyBorder="1" applyAlignment="1">
      <alignment horizontal="left" vertical="center" wrapText="1"/>
    </xf>
    <xf numFmtId="0" fontId="2" fillId="21" borderId="19" xfId="0" applyFont="1" applyFill="1" applyBorder="1" applyAlignment="1">
      <alignment horizontal="left" vertical="center" wrapText="1"/>
    </xf>
    <xf numFmtId="0" fontId="3" fillId="21" borderId="19" xfId="0" applyFont="1" applyFill="1" applyBorder="1" applyAlignment="1">
      <alignment horizontal="center" vertical="center" wrapText="1"/>
    </xf>
    <xf numFmtId="0" fontId="3" fillId="21" borderId="19" xfId="0" applyFont="1" applyFill="1" applyBorder="1" applyAlignment="1">
      <alignment horizontal="left" vertical="center" wrapText="1"/>
    </xf>
    <xf numFmtId="0" fontId="3" fillId="21" borderId="4" xfId="0" applyFont="1" applyFill="1" applyBorder="1" applyAlignment="1">
      <alignment horizontal="left" vertical="center" wrapText="1"/>
    </xf>
    <xf numFmtId="0" fontId="60" fillId="20" borderId="4" xfId="0" applyFont="1" applyFill="1" applyBorder="1" applyAlignment="1">
      <alignment horizontal="left" vertical="center" wrapText="1"/>
    </xf>
    <xf numFmtId="9" fontId="3" fillId="17" borderId="7" xfId="0" applyNumberFormat="1" applyFont="1" applyFill="1" applyBorder="1" applyAlignment="1">
      <alignment horizontal="left" vertical="center" wrapText="1"/>
    </xf>
    <xf numFmtId="0" fontId="2" fillId="22" borderId="7" xfId="0" applyFont="1" applyFill="1" applyBorder="1" applyAlignment="1">
      <alignment horizontal="left" vertical="center" wrapText="1"/>
    </xf>
    <xf numFmtId="0" fontId="2" fillId="22" borderId="7" xfId="0" applyFont="1" applyFill="1" applyBorder="1" applyAlignment="1">
      <alignment horizontal="center" vertical="center" wrapText="1"/>
    </xf>
    <xf numFmtId="0" fontId="60" fillId="20" borderId="7" xfId="0" applyFont="1" applyFill="1" applyBorder="1" applyAlignment="1">
      <alignment horizontal="left" vertical="center" wrapText="1"/>
    </xf>
    <xf numFmtId="0" fontId="2" fillId="17" borderId="7" xfId="0" applyFont="1" applyFill="1" applyBorder="1" applyAlignment="1">
      <alignment horizontal="left" vertical="center" wrapText="1"/>
    </xf>
    <xf numFmtId="0" fontId="59" fillId="0" borderId="24" xfId="0" applyFont="1" applyBorder="1" applyAlignment="1">
      <alignment vertical="center"/>
    </xf>
    <xf numFmtId="0" fontId="59" fillId="21" borderId="34" xfId="0" applyFont="1" applyFill="1" applyBorder="1" applyAlignment="1">
      <alignment horizontal="left" vertical="center" wrapText="1"/>
    </xf>
    <xf numFmtId="0" fontId="59" fillId="21" borderId="34" xfId="0" applyFont="1" applyFill="1" applyBorder="1" applyAlignment="1">
      <alignment horizontal="center" vertical="center" wrapText="1"/>
    </xf>
    <xf numFmtId="0" fontId="23" fillId="21" borderId="34" xfId="0" applyFont="1" applyFill="1" applyBorder="1" applyAlignment="1">
      <alignment horizontal="left" vertical="center" wrapText="1"/>
    </xf>
    <xf numFmtId="9" fontId="65" fillId="5" borderId="0" xfId="0" applyNumberFormat="1" applyFont="1" applyFill="1" applyAlignment="1">
      <alignment horizontal="left" vertical="center" wrapText="1"/>
    </xf>
    <xf numFmtId="0" fontId="2" fillId="5" borderId="0" xfId="0" applyFont="1" applyFill="1" applyAlignment="1">
      <alignment horizontal="left" vertical="center" wrapText="1"/>
    </xf>
    <xf numFmtId="0" fontId="60" fillId="17" borderId="7" xfId="0" applyFont="1" applyFill="1" applyBorder="1" applyAlignment="1">
      <alignment horizontal="center" vertical="center" wrapText="1"/>
    </xf>
    <xf numFmtId="0" fontId="60" fillId="18" borderId="7" xfId="0" applyFont="1" applyFill="1" applyBorder="1" applyAlignment="1">
      <alignment horizontal="center" vertical="center" wrapText="1"/>
    </xf>
    <xf numFmtId="0" fontId="59" fillId="0" borderId="0" xfId="0" applyFont="1"/>
    <xf numFmtId="0" fontId="62" fillId="5" borderId="0" xfId="0" applyFont="1" applyFill="1"/>
    <xf numFmtId="0" fontId="63" fillId="21" borderId="19" xfId="0" applyFont="1" applyFill="1" applyBorder="1" applyAlignment="1">
      <alignment horizontal="left" vertical="center" wrapText="1"/>
    </xf>
    <xf numFmtId="0" fontId="59" fillId="21" borderId="19" xfId="0" applyFont="1" applyFill="1" applyBorder="1" applyAlignment="1">
      <alignment horizontal="center" vertical="center" wrapText="1"/>
    </xf>
    <xf numFmtId="0" fontId="59" fillId="21" borderId="19" xfId="0" applyFont="1" applyFill="1" applyBorder="1" applyAlignment="1">
      <alignment horizontal="left" vertical="center" wrapText="1"/>
    </xf>
    <xf numFmtId="0" fontId="59" fillId="21" borderId="4" xfId="0" applyFont="1" applyFill="1" applyBorder="1" applyAlignment="1">
      <alignment horizontal="left" vertical="center" wrapText="1"/>
    </xf>
    <xf numFmtId="0" fontId="63" fillId="21" borderId="7" xfId="0" applyFont="1" applyFill="1" applyBorder="1" applyAlignment="1">
      <alignment horizontal="left" vertical="center" wrapText="1"/>
    </xf>
    <xf numFmtId="0" fontId="59" fillId="21" borderId="7" xfId="0" applyFont="1" applyFill="1" applyBorder="1" applyAlignment="1">
      <alignment horizontal="center" vertical="center" wrapText="1"/>
    </xf>
    <xf numFmtId="0" fontId="59" fillId="21" borderId="7" xfId="0" applyFont="1" applyFill="1" applyBorder="1" applyAlignment="1">
      <alignment horizontal="left" vertical="center" wrapText="1"/>
    </xf>
    <xf numFmtId="0" fontId="61" fillId="24" borderId="7" xfId="0" applyFont="1" applyFill="1" applyBorder="1" applyAlignment="1">
      <alignment horizontal="left" vertical="center" wrapText="1"/>
    </xf>
    <xf numFmtId="0" fontId="59" fillId="5" borderId="24" xfId="0" applyFont="1" applyFill="1" applyBorder="1"/>
    <xf numFmtId="0" fontId="59" fillId="21" borderId="24" xfId="0" applyFont="1" applyFill="1" applyBorder="1" applyAlignment="1">
      <alignment horizontal="left" vertical="center" wrapText="1"/>
    </xf>
    <xf numFmtId="0" fontId="59" fillId="21" borderId="24" xfId="0" applyFont="1" applyFill="1" applyBorder="1" applyAlignment="1">
      <alignment horizontal="center" vertical="center" wrapText="1"/>
    </xf>
    <xf numFmtId="0" fontId="59" fillId="21" borderId="24" xfId="0" applyFont="1" applyFill="1" applyBorder="1" applyAlignment="1">
      <alignment vertical="center" wrapText="1"/>
    </xf>
    <xf numFmtId="9" fontId="65" fillId="5" borderId="0" xfId="0" applyNumberFormat="1" applyFont="1" applyFill="1" applyAlignment="1">
      <alignment vertical="center" wrapText="1"/>
    </xf>
    <xf numFmtId="0" fontId="2" fillId="5" borderId="0" xfId="0" applyFont="1" applyFill="1" applyAlignment="1">
      <alignment vertical="center" wrapText="1"/>
    </xf>
    <xf numFmtId="0" fontId="2" fillId="21" borderId="19" xfId="0" applyFont="1" applyFill="1" applyBorder="1" applyAlignment="1">
      <alignment vertical="center" wrapText="1"/>
    </xf>
    <xf numFmtId="0" fontId="60" fillId="20" borderId="4" xfId="0" applyFont="1" applyFill="1" applyBorder="1" applyAlignment="1">
      <alignment vertical="center" wrapText="1"/>
    </xf>
    <xf numFmtId="9" fontId="3" fillId="17" borderId="7" xfId="0" applyNumberFormat="1" applyFont="1" applyFill="1" applyBorder="1" applyAlignment="1">
      <alignment vertical="center" wrapText="1"/>
    </xf>
    <xf numFmtId="0" fontId="2" fillId="21" borderId="1" xfId="0" applyFont="1" applyFill="1" applyBorder="1" applyAlignment="1">
      <alignment vertical="center" wrapText="1"/>
    </xf>
    <xf numFmtId="0" fontId="23" fillId="21" borderId="7" xfId="0" applyFont="1" applyFill="1" applyBorder="1" applyAlignment="1">
      <alignment horizontal="center" vertical="center" wrapText="1"/>
    </xf>
    <xf numFmtId="0" fontId="23" fillId="21" borderId="7" xfId="0" applyFont="1" applyFill="1" applyBorder="1" applyAlignment="1">
      <alignment vertical="center" wrapText="1"/>
    </xf>
    <xf numFmtId="0" fontId="59" fillId="21" borderId="7" xfId="0" applyFont="1" applyFill="1" applyBorder="1" applyAlignment="1">
      <alignment vertical="center" wrapText="1"/>
    </xf>
    <xf numFmtId="9" fontId="59" fillId="21" borderId="7" xfId="0" applyNumberFormat="1" applyFont="1" applyFill="1" applyBorder="1" applyAlignment="1">
      <alignment horizontal="left" vertical="center" wrapText="1"/>
    </xf>
    <xf numFmtId="0" fontId="60" fillId="20" borderId="7" xfId="0" applyFont="1" applyFill="1" applyBorder="1" applyAlignment="1">
      <alignment vertical="center" wrapText="1"/>
    </xf>
    <xf numFmtId="0" fontId="59" fillId="17" borderId="7" xfId="0" applyFont="1" applyFill="1" applyBorder="1" applyAlignment="1">
      <alignment vertical="center" wrapText="1"/>
    </xf>
    <xf numFmtId="0" fontId="23" fillId="21" borderId="24" xfId="0" applyFont="1" applyFill="1" applyBorder="1" applyAlignment="1">
      <alignment vertical="center" wrapText="1"/>
    </xf>
    <xf numFmtId="0" fontId="62" fillId="0" borderId="0" xfId="0" applyFont="1"/>
    <xf numFmtId="0" fontId="61" fillId="21" borderId="19" xfId="0" applyFont="1" applyFill="1" applyBorder="1" applyAlignment="1">
      <alignment horizontal="left" vertical="center" wrapText="1"/>
    </xf>
    <xf numFmtId="0" fontId="60" fillId="21" borderId="19" xfId="0" applyFont="1" applyFill="1" applyBorder="1" applyAlignment="1">
      <alignment horizontal="center" vertical="center" wrapText="1"/>
    </xf>
    <xf numFmtId="0" fontId="60" fillId="21" borderId="19" xfId="0" applyFont="1" applyFill="1" applyBorder="1" applyAlignment="1">
      <alignment horizontal="left" vertical="center" wrapText="1"/>
    </xf>
    <xf numFmtId="9" fontId="60" fillId="17" borderId="7" xfId="0" applyNumberFormat="1" applyFont="1" applyFill="1" applyBorder="1" applyAlignment="1">
      <alignment horizontal="left" vertical="center" wrapText="1"/>
    </xf>
    <xf numFmtId="0" fontId="59" fillId="0" borderId="7" xfId="0" applyFont="1" applyBorder="1"/>
    <xf numFmtId="9" fontId="49" fillId="5" borderId="0" xfId="0" applyNumberFormat="1" applyFont="1" applyFill="1" applyAlignment="1">
      <alignment horizontal="left" vertical="center" wrapText="1"/>
    </xf>
    <xf numFmtId="0" fontId="61" fillId="5" borderId="0" xfId="0" applyFont="1" applyFill="1" applyAlignment="1">
      <alignment horizontal="left" vertical="center" wrapText="1"/>
    </xf>
    <xf numFmtId="0" fontId="3" fillId="0" borderId="19" xfId="0" applyFont="1" applyBorder="1" applyAlignment="1">
      <alignment vertical="center" wrapText="1"/>
    </xf>
    <xf numFmtId="0" fontId="71" fillId="0" borderId="19" xfId="0" applyFont="1" applyBorder="1" applyAlignment="1">
      <alignment vertical="center" wrapText="1"/>
    </xf>
    <xf numFmtId="0" fontId="3" fillId="5" borderId="0" xfId="0" applyFont="1" applyFill="1" applyAlignment="1" applyProtection="1">
      <alignment horizontal="left"/>
      <protection locked="0"/>
    </xf>
    <xf numFmtId="0" fontId="5" fillId="5" borderId="0" xfId="0" applyFont="1" applyFill="1" applyAlignment="1" applyProtection="1">
      <alignment horizontal="left"/>
      <protection locked="0"/>
    </xf>
    <xf numFmtId="0" fontId="44" fillId="0" borderId="19" xfId="0" applyFont="1" applyBorder="1" applyAlignment="1" applyProtection="1">
      <alignment wrapText="1"/>
      <protection locked="0"/>
    </xf>
    <xf numFmtId="0" fontId="43" fillId="0" borderId="19" xfId="0" applyFont="1" applyBorder="1" applyAlignment="1" applyProtection="1">
      <alignment wrapText="1"/>
      <protection locked="0"/>
    </xf>
    <xf numFmtId="0" fontId="0" fillId="0" borderId="4" xfId="0" applyBorder="1" applyAlignment="1">
      <alignment vertical="center" wrapText="1"/>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24" fillId="12" borderId="7" xfId="1" applyFont="1" applyFill="1" applyBorder="1" applyAlignment="1">
      <alignment horizontal="center" vertical="center" wrapText="1"/>
    </xf>
    <xf numFmtId="0" fontId="19" fillId="2" borderId="24" xfId="0" applyFont="1" applyFill="1" applyBorder="1" applyAlignment="1" applyProtection="1">
      <alignment horizontal="center" vertical="center" wrapText="1"/>
      <protection locked="0"/>
    </xf>
    <xf numFmtId="0" fontId="19" fillId="2" borderId="24" xfId="0" applyFont="1" applyFill="1" applyBorder="1" applyAlignment="1" applyProtection="1">
      <alignment vertical="center" wrapText="1"/>
      <protection locked="0"/>
    </xf>
    <xf numFmtId="0" fontId="3" fillId="11" borderId="19" xfId="0" applyFont="1" applyFill="1" applyBorder="1" applyAlignment="1">
      <alignment horizontal="center" vertical="center"/>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5" fillId="0" borderId="58" xfId="0" applyFont="1" applyBorder="1" applyAlignment="1">
      <alignment horizontal="center"/>
    </xf>
    <xf numFmtId="0" fontId="3" fillId="0" borderId="58" xfId="0" applyFont="1" applyBorder="1" applyAlignment="1">
      <alignment vertical="center" wrapText="1"/>
    </xf>
    <xf numFmtId="9" fontId="3" fillId="0" borderId="58" xfId="0" applyNumberFormat="1" applyFont="1" applyBorder="1" applyAlignment="1">
      <alignment horizontal="center" vertical="center"/>
    </xf>
    <xf numFmtId="9" fontId="3" fillId="6" borderId="57" xfId="0" applyNumberFormat="1" applyFont="1" applyFill="1" applyBorder="1" applyAlignment="1">
      <alignment horizontal="center" vertical="center"/>
    </xf>
    <xf numFmtId="0" fontId="36" fillId="14" borderId="58" xfId="0" applyFont="1" applyFill="1" applyBorder="1" applyAlignment="1">
      <alignment vertical="center" wrapText="1"/>
    </xf>
    <xf numFmtId="9" fontId="36" fillId="14" borderId="58" xfId="0" applyNumberFormat="1" applyFont="1" applyFill="1" applyBorder="1" applyAlignment="1">
      <alignment horizontal="center" vertical="center" wrapText="1"/>
    </xf>
    <xf numFmtId="9" fontId="38" fillId="14" borderId="58" xfId="0" applyNumberFormat="1" applyFont="1" applyFill="1" applyBorder="1" applyAlignment="1">
      <alignment horizontal="center" vertical="center" wrapText="1"/>
    </xf>
    <xf numFmtId="0" fontId="5" fillId="6" borderId="58" xfId="0" applyFont="1" applyFill="1" applyBorder="1" applyAlignment="1">
      <alignment horizontal="center"/>
    </xf>
    <xf numFmtId="0" fontId="2" fillId="3" borderId="58" xfId="0" applyFont="1" applyFill="1" applyBorder="1" applyAlignment="1">
      <alignment horizontal="left" vertical="center" wrapText="1"/>
    </xf>
    <xf numFmtId="9" fontId="2" fillId="3" borderId="58" xfId="0" applyNumberFormat="1" applyFont="1" applyFill="1" applyBorder="1" applyAlignment="1">
      <alignment horizontal="center" vertical="center" wrapText="1"/>
    </xf>
    <xf numFmtId="9" fontId="2" fillId="3" borderId="57" xfId="0" applyNumberFormat="1" applyFont="1" applyFill="1" applyBorder="1" applyAlignment="1">
      <alignment horizontal="center" vertical="center" wrapText="1"/>
    </xf>
    <xf numFmtId="9" fontId="3" fillId="6" borderId="59" xfId="0" applyNumberFormat="1" applyFont="1" applyFill="1" applyBorder="1" applyAlignment="1">
      <alignment horizontal="center" vertical="center"/>
    </xf>
    <xf numFmtId="0" fontId="3" fillId="0" borderId="23" xfId="0" applyFont="1" applyBorder="1" applyAlignment="1" applyProtection="1">
      <alignment horizontal="center" vertical="center"/>
      <protection locked="0"/>
    </xf>
    <xf numFmtId="10" fontId="3" fillId="3" borderId="23" xfId="0" applyNumberFormat="1" applyFont="1" applyFill="1" applyBorder="1" applyAlignment="1">
      <alignment horizontal="center" vertical="center"/>
    </xf>
    <xf numFmtId="0" fontId="2" fillId="6" borderId="19" xfId="0" applyFont="1" applyFill="1" applyBorder="1"/>
    <xf numFmtId="2" fontId="3" fillId="3" borderId="19" xfId="0" applyNumberFormat="1" applyFont="1" applyFill="1" applyBorder="1" applyAlignment="1">
      <alignment horizontal="center" vertical="center"/>
    </xf>
    <xf numFmtId="0" fontId="2" fillId="6" borderId="62" xfId="0" applyFont="1" applyFill="1" applyBorder="1" applyAlignment="1">
      <alignment wrapText="1"/>
    </xf>
    <xf numFmtId="10" fontId="2" fillId="3" borderId="62" xfId="0" applyNumberFormat="1" applyFont="1" applyFill="1" applyBorder="1" applyAlignment="1">
      <alignment horizontal="center" vertical="center"/>
    </xf>
    <xf numFmtId="0" fontId="0" fillId="0" borderId="7" xfId="0" applyBorder="1" applyAlignment="1" applyProtection="1">
      <alignment horizontal="center" vertical="center"/>
      <protection locked="0"/>
    </xf>
    <xf numFmtId="0" fontId="76" fillId="0" borderId="7" xfId="0" applyFont="1" applyBorder="1" applyAlignment="1" applyProtection="1">
      <alignment vertical="center" wrapText="1"/>
      <protection locked="0"/>
    </xf>
    <xf numFmtId="0" fontId="18" fillId="2" borderId="26" xfId="0" applyFont="1" applyFill="1" applyBorder="1" applyAlignment="1" applyProtection="1">
      <alignment horizontal="left" vertical="center" wrapText="1"/>
      <protection locked="0"/>
    </xf>
    <xf numFmtId="0" fontId="72" fillId="5" borderId="0" xfId="0" applyFont="1" applyFill="1" applyAlignment="1">
      <alignment horizontal="center" vertical="center" wrapText="1"/>
    </xf>
    <xf numFmtId="0" fontId="11" fillId="5" borderId="0" xfId="0" applyFont="1" applyFill="1" applyAlignment="1">
      <alignment horizontal="center" vertical="center" wrapText="1"/>
    </xf>
    <xf numFmtId="0" fontId="18" fillId="2" borderId="25" xfId="0" applyFont="1" applyFill="1" applyBorder="1" applyAlignment="1" applyProtection="1">
      <alignment horizontal="center" vertical="center" wrapText="1"/>
      <protection locked="0"/>
    </xf>
    <xf numFmtId="0" fontId="18" fillId="2" borderId="26" xfId="0" applyFont="1" applyFill="1" applyBorder="1" applyAlignment="1" applyProtection="1">
      <alignment horizontal="center" vertical="center"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9" fontId="18" fillId="2" borderId="25" xfId="0" applyNumberFormat="1" applyFont="1" applyFill="1" applyBorder="1" applyAlignment="1" applyProtection="1">
      <alignment horizontal="left" vertical="center" wrapText="1"/>
      <protection locked="0"/>
    </xf>
    <xf numFmtId="9" fontId="18" fillId="2" borderId="26" xfId="0" applyNumberFormat="1" applyFont="1" applyFill="1" applyBorder="1" applyAlignment="1" applyProtection="1">
      <alignment horizontal="left" vertical="center" wrapText="1"/>
      <protection locked="0"/>
    </xf>
    <xf numFmtId="17" fontId="18" fillId="2" borderId="26" xfId="0" applyNumberFormat="1" applyFont="1" applyFill="1" applyBorder="1" applyAlignment="1" applyProtection="1">
      <alignment horizontal="left" vertical="center" wrapText="1"/>
      <protection locked="0"/>
    </xf>
    <xf numFmtId="17" fontId="18" fillId="2" borderId="25" xfId="0" applyNumberFormat="1" applyFont="1" applyFill="1" applyBorder="1" applyAlignment="1" applyProtection="1">
      <alignment horizontal="left" vertical="center" wrapText="1"/>
      <protection locked="0"/>
    </xf>
    <xf numFmtId="17" fontId="18" fillId="2" borderId="25" xfId="0" applyNumberFormat="1" applyFont="1" applyFill="1" applyBorder="1" applyAlignment="1" applyProtection="1">
      <alignment horizontal="center" vertical="center" wrapText="1"/>
      <protection locked="0"/>
    </xf>
    <xf numFmtId="17" fontId="18" fillId="2" borderId="26" xfId="0" applyNumberFormat="1" applyFont="1" applyFill="1" applyBorder="1" applyAlignment="1" applyProtection="1">
      <alignment horizontal="center" vertical="center" wrapText="1"/>
      <protection locked="0"/>
    </xf>
    <xf numFmtId="0" fontId="18" fillId="2" borderId="25" xfId="0" applyFont="1" applyFill="1" applyBorder="1" applyAlignment="1" applyProtection="1">
      <alignment horizontal="left" vertical="center" wrapText="1"/>
      <protection locked="0"/>
    </xf>
    <xf numFmtId="0" fontId="18" fillId="2" borderId="26" xfId="0" applyFont="1" applyFill="1" applyBorder="1" applyAlignment="1" applyProtection="1">
      <alignment horizontal="left" vertical="center" wrapText="1"/>
      <protection locked="0"/>
    </xf>
    <xf numFmtId="0" fontId="20" fillId="0" borderId="12" xfId="0" applyFont="1" applyBorder="1" applyAlignment="1" applyProtection="1">
      <alignment vertical="center" wrapText="1"/>
      <protection locked="0"/>
    </xf>
    <xf numFmtId="0" fontId="20" fillId="0" borderId="13" xfId="0" applyFont="1" applyBorder="1" applyAlignment="1" applyProtection="1">
      <alignment vertical="center" wrapText="1"/>
      <protection locked="0"/>
    </xf>
    <xf numFmtId="0" fontId="20" fillId="0" borderId="42" xfId="0" applyFont="1" applyBorder="1" applyAlignment="1" applyProtection="1">
      <alignment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pplyProtection="1">
      <alignment horizontal="left" vertical="center" wrapText="1"/>
      <protection locked="0"/>
    </xf>
    <xf numFmtId="0" fontId="20" fillId="4" borderId="7" xfId="0" applyFont="1" applyFill="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9" fontId="18" fillId="2" borderId="25" xfId="0" applyNumberFormat="1" applyFont="1" applyFill="1" applyBorder="1" applyAlignment="1" applyProtection="1">
      <alignment horizontal="center" vertical="center" wrapText="1"/>
      <protection locked="0"/>
    </xf>
    <xf numFmtId="9" fontId="18" fillId="2" borderId="26" xfId="0" applyNumberFormat="1" applyFont="1" applyFill="1" applyBorder="1" applyAlignment="1" applyProtection="1">
      <alignment horizontal="center" vertical="center" wrapText="1"/>
      <protection locked="0"/>
    </xf>
    <xf numFmtId="0" fontId="59" fillId="17" borderId="6" xfId="0" applyFont="1" applyFill="1" applyBorder="1" applyAlignment="1">
      <alignment wrapText="1"/>
    </xf>
    <xf numFmtId="0" fontId="59" fillId="17" borderId="10" xfId="0" applyFont="1" applyFill="1" applyBorder="1" applyAlignment="1">
      <alignment wrapText="1"/>
    </xf>
    <xf numFmtId="0" fontId="59" fillId="17" borderId="5" xfId="0" applyFont="1" applyFill="1" applyBorder="1" applyAlignment="1">
      <alignment wrapText="1"/>
    </xf>
    <xf numFmtId="0" fontId="29" fillId="17" borderId="7" xfId="0" applyFont="1" applyFill="1" applyBorder="1" applyAlignment="1">
      <alignment horizontal="center" vertical="center" wrapText="1"/>
    </xf>
    <xf numFmtId="0" fontId="59" fillId="6" borderId="3" xfId="0" applyFont="1" applyFill="1" applyBorder="1" applyAlignment="1">
      <alignment vertical="center" wrapText="1"/>
    </xf>
    <xf numFmtId="0" fontId="59" fillId="6" borderId="14" xfId="0" applyFont="1" applyFill="1" applyBorder="1" applyAlignment="1">
      <alignment vertical="center" wrapText="1"/>
    </xf>
    <xf numFmtId="0" fontId="59" fillId="6" borderId="2" xfId="0" applyFont="1" applyFill="1" applyBorder="1" applyAlignment="1">
      <alignment vertical="center" wrapText="1"/>
    </xf>
    <xf numFmtId="0" fontId="59" fillId="6" borderId="6" xfId="0" applyFont="1" applyFill="1" applyBorder="1" applyAlignment="1">
      <alignment vertical="center" wrapText="1"/>
    </xf>
    <xf numFmtId="0" fontId="59" fillId="6" borderId="10" xfId="0" applyFont="1" applyFill="1" applyBorder="1" applyAlignment="1">
      <alignment vertical="center" wrapText="1"/>
    </xf>
    <xf numFmtId="0" fontId="59" fillId="6" borderId="5" xfId="0" applyFont="1" applyFill="1" applyBorder="1" applyAlignment="1">
      <alignment vertical="center" wrapText="1"/>
    </xf>
    <xf numFmtId="0" fontId="59" fillId="23" borderId="3" xfId="0" applyFont="1" applyFill="1" applyBorder="1" applyAlignment="1">
      <alignment wrapText="1"/>
    </xf>
    <xf numFmtId="0" fontId="59" fillId="23" borderId="14" xfId="0" applyFont="1" applyFill="1" applyBorder="1" applyAlignment="1">
      <alignment wrapText="1"/>
    </xf>
    <xf numFmtId="0" fontId="59" fillId="23" borderId="2" xfId="0" applyFont="1" applyFill="1" applyBorder="1" applyAlignment="1">
      <alignment wrapText="1"/>
    </xf>
    <xf numFmtId="0" fontId="59" fillId="23" borderId="6" xfId="0" applyFont="1" applyFill="1" applyBorder="1" applyAlignment="1">
      <alignment wrapText="1"/>
    </xf>
    <xf numFmtId="0" fontId="59" fillId="23" borderId="10" xfId="0" applyFont="1" applyFill="1" applyBorder="1" applyAlignment="1">
      <alignment wrapText="1"/>
    </xf>
    <xf numFmtId="0" fontId="59" fillId="23" borderId="5" xfId="0" applyFont="1" applyFill="1" applyBorder="1" applyAlignment="1">
      <alignment wrapText="1"/>
    </xf>
    <xf numFmtId="0" fontId="29" fillId="17" borderId="55" xfId="0" applyFont="1" applyFill="1" applyBorder="1" applyAlignment="1">
      <alignment horizontal="center" vertical="center" wrapText="1"/>
    </xf>
    <xf numFmtId="0" fontId="67" fillId="17" borderId="21" xfId="0" applyFont="1" applyFill="1" applyBorder="1" applyAlignment="1">
      <alignment horizontal="center" vertical="center" wrapText="1"/>
    </xf>
    <xf numFmtId="0" fontId="67" fillId="17" borderId="56" xfId="0" applyFont="1" applyFill="1" applyBorder="1" applyAlignment="1">
      <alignment horizontal="center" vertical="center" wrapText="1"/>
    </xf>
    <xf numFmtId="0" fontId="59" fillId="17" borderId="3" xfId="0" applyFont="1" applyFill="1" applyBorder="1" applyAlignment="1">
      <alignment wrapText="1"/>
    </xf>
    <xf numFmtId="0" fontId="59" fillId="17" borderId="14" xfId="0" applyFont="1" applyFill="1" applyBorder="1" applyAlignment="1">
      <alignment wrapText="1"/>
    </xf>
    <xf numFmtId="0" fontId="59" fillId="17" borderId="2" xfId="0" applyFont="1" applyFill="1" applyBorder="1" applyAlignment="1">
      <alignment wrapText="1"/>
    </xf>
    <xf numFmtId="0" fontId="55" fillId="17" borderId="55" xfId="0" applyFont="1" applyFill="1" applyBorder="1" applyAlignment="1">
      <alignment horizontal="center" vertical="center" wrapText="1"/>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3" fillId="3" borderId="62" xfId="0" applyFont="1" applyFill="1" applyBorder="1" applyAlignment="1">
      <alignment horizontal="left" vertical="center"/>
    </xf>
    <xf numFmtId="0" fontId="4" fillId="0" borderId="0" xfId="0" applyFont="1" applyAlignment="1">
      <alignment vertical="top" wrapText="1"/>
    </xf>
    <xf numFmtId="0" fontId="0" fillId="0" borderId="0" xfId="0" applyAlignment="1">
      <alignment vertical="top"/>
    </xf>
    <xf numFmtId="164" fontId="2" fillId="5" borderId="0" xfId="0" applyNumberFormat="1" applyFont="1" applyFill="1" applyAlignment="1">
      <alignment horizontal="center" vertical="center"/>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2" fillId="0" borderId="55" xfId="0" applyFont="1" applyBorder="1" applyAlignment="1">
      <alignment horizontal="justify" vertical="center" wrapText="1"/>
    </xf>
    <xf numFmtId="0" fontId="2" fillId="0" borderId="21" xfId="0" applyFont="1" applyBorder="1" applyAlignment="1">
      <alignment horizontal="justify" vertical="center" wrapText="1"/>
    </xf>
    <xf numFmtId="0" fontId="2" fillId="0" borderId="56" xfId="0" applyFont="1" applyBorder="1" applyAlignment="1">
      <alignment horizontal="justify"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3" fillId="0" borderId="9" xfId="0" applyFont="1" applyBorder="1" applyAlignment="1">
      <alignment horizontal="left" wrapText="1"/>
    </xf>
    <xf numFmtId="0" fontId="3" fillId="0" borderId="0" xfId="0" applyFont="1" applyAlignment="1">
      <alignment horizontal="left" wrapText="1"/>
    </xf>
    <xf numFmtId="0" fontId="3" fillId="0" borderId="20" xfId="0" applyFont="1" applyBorder="1" applyAlignment="1">
      <alignment horizontal="left" vertical="center" wrapText="1"/>
    </xf>
    <xf numFmtId="0" fontId="3" fillId="0" borderId="22" xfId="0" applyFont="1" applyBorder="1" applyAlignment="1">
      <alignment horizontal="left" vertical="center" wrapText="1"/>
    </xf>
    <xf numFmtId="0" fontId="15" fillId="8" borderId="0" xfId="0" applyFont="1" applyFill="1" applyAlignment="1">
      <alignment horizontal="center" wrapText="1"/>
    </xf>
    <xf numFmtId="0" fontId="15" fillId="8" borderId="8" xfId="0" applyFont="1" applyFill="1" applyBorder="1" applyAlignment="1">
      <alignment horizontal="center" wrapText="1"/>
    </xf>
    <xf numFmtId="0" fontId="15" fillId="6" borderId="7" xfId="0" applyFont="1" applyFill="1" applyBorder="1" applyAlignment="1">
      <alignment horizontal="left"/>
    </xf>
    <xf numFmtId="0" fontId="15" fillId="8" borderId="0" xfId="0" applyFont="1" applyFill="1" applyAlignment="1">
      <alignment horizontal="center" vertical="center" wrapText="1"/>
    </xf>
    <xf numFmtId="0" fontId="15" fillId="5" borderId="7" xfId="0" applyFont="1" applyFill="1" applyBorder="1" applyAlignment="1" applyProtection="1">
      <alignment horizontal="left" vertical="center" wrapText="1"/>
      <protection locked="0"/>
    </xf>
    <xf numFmtId="0" fontId="52" fillId="0" borderId="12" xfId="0" applyFont="1" applyBorder="1" applyAlignment="1">
      <alignment horizontal="center" vertical="center" wrapText="1"/>
    </xf>
    <xf numFmtId="0" fontId="52" fillId="0" borderId="11" xfId="0" applyFont="1" applyBorder="1" applyAlignment="1">
      <alignment horizontal="center" vertical="center" wrapText="1"/>
    </xf>
    <xf numFmtId="0" fontId="50" fillId="0" borderId="0" xfId="0" applyFont="1" applyAlignment="1">
      <alignment horizontal="center" vertical="top" wrapText="1"/>
    </xf>
    <xf numFmtId="0" fontId="3" fillId="0" borderId="60" xfId="0" applyFont="1" applyBorder="1" applyAlignment="1">
      <alignment horizontal="left" vertical="center" wrapText="1"/>
    </xf>
    <xf numFmtId="0" fontId="3" fillId="0" borderId="61" xfId="0" applyFont="1" applyBorder="1" applyAlignment="1">
      <alignment horizontal="left" vertical="center" wrapText="1"/>
    </xf>
    <xf numFmtId="0" fontId="52" fillId="0" borderId="3" xfId="0" applyFont="1" applyBorder="1" applyAlignment="1">
      <alignment horizontal="center" vertical="center" wrapText="1"/>
    </xf>
    <xf numFmtId="0" fontId="52" fillId="0" borderId="2" xfId="0" applyFont="1" applyBorder="1" applyAlignment="1">
      <alignment horizontal="center" vertical="center" wrapText="1"/>
    </xf>
    <xf numFmtId="0" fontId="5" fillId="0" borderId="55" xfId="0" applyFont="1" applyBorder="1" applyAlignment="1">
      <alignment horizontal="center" vertical="top" wrapText="1"/>
    </xf>
    <xf numFmtId="0" fontId="5" fillId="0" borderId="21" xfId="0" applyFont="1" applyBorder="1" applyAlignment="1">
      <alignment horizontal="center" vertical="top" wrapText="1"/>
    </xf>
    <xf numFmtId="0" fontId="5" fillId="0" borderId="56" xfId="0" applyFont="1" applyBorder="1" applyAlignment="1">
      <alignment horizontal="center" vertical="top" wrapText="1"/>
    </xf>
    <xf numFmtId="0" fontId="51" fillId="16" borderId="19" xfId="0" applyFont="1" applyFill="1" applyBorder="1" applyAlignment="1">
      <alignment horizontal="center" vertical="center" wrapText="1"/>
    </xf>
    <xf numFmtId="0" fontId="51" fillId="16" borderId="4" xfId="0" applyFont="1" applyFill="1" applyBorder="1" applyAlignment="1">
      <alignment horizontal="center" vertical="center" wrapText="1"/>
    </xf>
    <xf numFmtId="0" fontId="51" fillId="16" borderId="9" xfId="0" applyFont="1" applyFill="1" applyBorder="1" applyAlignment="1">
      <alignment horizontal="center" vertical="center" wrapText="1"/>
    </xf>
    <xf numFmtId="0" fontId="51" fillId="16" borderId="8" xfId="0" applyFont="1" applyFill="1" applyBorder="1" applyAlignment="1">
      <alignment horizontal="center" vertical="center" wrapText="1"/>
    </xf>
    <xf numFmtId="0" fontId="51" fillId="16" borderId="6" xfId="0" applyFont="1" applyFill="1" applyBorder="1" applyAlignment="1">
      <alignment horizontal="center" vertical="center" wrapText="1"/>
    </xf>
    <xf numFmtId="0" fontId="51" fillId="16" borderId="5" xfId="0" applyFont="1" applyFill="1" applyBorder="1" applyAlignment="1">
      <alignment horizontal="center" vertical="center" wrapText="1"/>
    </xf>
    <xf numFmtId="0" fontId="51" fillId="25" borderId="3" xfId="0" applyFont="1" applyFill="1" applyBorder="1" applyAlignment="1">
      <alignment wrapText="1"/>
    </xf>
    <xf numFmtId="0" fontId="51" fillId="25" borderId="2" xfId="0" applyFont="1" applyFill="1" applyBorder="1" applyAlignment="1">
      <alignment wrapText="1"/>
    </xf>
    <xf numFmtId="0" fontId="51" fillId="25" borderId="9" xfId="0" applyFont="1" applyFill="1" applyBorder="1" applyAlignment="1">
      <alignment wrapText="1"/>
    </xf>
    <xf numFmtId="0" fontId="51" fillId="25" borderId="8" xfId="0" applyFont="1" applyFill="1" applyBorder="1" applyAlignment="1">
      <alignment wrapText="1"/>
    </xf>
    <xf numFmtId="0" fontId="51" fillId="25" borderId="6" xfId="0" applyFont="1" applyFill="1" applyBorder="1" applyAlignment="1">
      <alignment wrapText="1"/>
    </xf>
    <xf numFmtId="0" fontId="51" fillId="25" borderId="5" xfId="0" applyFont="1" applyFill="1" applyBorder="1" applyAlignment="1">
      <alignment wrapText="1"/>
    </xf>
    <xf numFmtId="0" fontId="48" fillId="2" borderId="12" xfId="0" applyFont="1" applyFill="1" applyBorder="1" applyAlignment="1">
      <alignment horizontal="left" vertical="center" wrapText="1"/>
    </xf>
    <xf numFmtId="0" fontId="48" fillId="2" borderId="13" xfId="0" applyFont="1" applyFill="1" applyBorder="1" applyAlignment="1">
      <alignment horizontal="left" vertical="center" wrapText="1"/>
    </xf>
    <xf numFmtId="0" fontId="48" fillId="2" borderId="42" xfId="0" applyFont="1" applyFill="1" applyBorder="1" applyAlignment="1">
      <alignment horizontal="left" vertical="center" wrapText="1"/>
    </xf>
    <xf numFmtId="0" fontId="30"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5"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xf numFmtId="0" fontId="25" fillId="13" borderId="12" xfId="0" applyFont="1" applyFill="1" applyBorder="1" applyAlignment="1">
      <alignment wrapText="1"/>
    </xf>
    <xf numFmtId="0" fontId="25" fillId="13" borderId="13" xfId="0" applyFont="1" applyFill="1" applyBorder="1" applyAlignment="1">
      <alignment wrapText="1"/>
    </xf>
    <xf numFmtId="0" fontId="25" fillId="13" borderId="42" xfId="0" applyFont="1" applyFill="1" applyBorder="1" applyAlignment="1">
      <alignment wrapText="1"/>
    </xf>
    <xf numFmtId="0" fontId="40" fillId="0" borderId="0" xfId="0" applyFont="1" applyAlignment="1">
      <alignment horizontal="justify" vertical="center"/>
    </xf>
    <xf numFmtId="0" fontId="0" fillId="0" borderId="0" xfId="0"/>
    <xf numFmtId="0" fontId="41" fillId="0" borderId="0" xfId="0" applyFont="1" applyAlignment="1">
      <alignment horizontal="left" vertical="center" wrapText="1"/>
    </xf>
    <xf numFmtId="0" fontId="39" fillId="0" borderId="0" xfId="0" applyFont="1" applyAlignment="1">
      <alignment horizontal="left" vertical="center" wrapText="1"/>
    </xf>
    <xf numFmtId="0" fontId="29" fillId="8" borderId="27" xfId="0" applyFont="1" applyFill="1" applyBorder="1" applyAlignment="1">
      <alignment horizontal="center" vertical="center" wrapText="1"/>
    </xf>
    <xf numFmtId="0" fontId="29" fillId="8"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lignment horizontal="left" vertical="center"/>
    </xf>
    <xf numFmtId="0" fontId="23" fillId="5" borderId="37" xfId="0" applyFont="1" applyFill="1" applyBorder="1" applyAlignment="1">
      <alignment horizontal="left" vertical="center"/>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23" fillId="5" borderId="7" xfId="0" applyFont="1" applyFill="1" applyBorder="1" applyAlignment="1">
      <alignment horizontal="left" vertical="center" wrapText="1"/>
    </xf>
    <xf numFmtId="0" fontId="15" fillId="5" borderId="7" xfId="0" applyFont="1" applyFill="1" applyBorder="1" applyAlignment="1">
      <alignment horizontal="left" vertical="center"/>
    </xf>
    <xf numFmtId="0" fontId="15" fillId="5" borderId="39" xfId="0" applyFont="1" applyFill="1" applyBorder="1" applyAlignment="1">
      <alignment horizontal="left" vertical="center"/>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30" fillId="13" borderId="11" xfId="1" applyFont="1" applyFill="1" applyBorder="1" applyAlignment="1">
      <alignment horizontal="left" vertical="center" wrapText="1"/>
    </xf>
    <xf numFmtId="0" fontId="25" fillId="2" borderId="12" xfId="0" applyFont="1" applyFill="1" applyBorder="1" applyAlignment="1">
      <alignment horizontal="left" vertical="center" wrapText="1"/>
    </xf>
    <xf numFmtId="0" fontId="35" fillId="8" borderId="40"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41" xfId="0" applyFont="1" applyFill="1" applyBorder="1" applyAlignment="1">
      <alignment horizontal="center" vertical="center"/>
    </xf>
    <xf numFmtId="0" fontId="15" fillId="26" borderId="47" xfId="0" applyFont="1" applyFill="1" applyBorder="1" applyAlignment="1">
      <alignment horizontal="center" vertical="center" wrapText="1"/>
    </xf>
    <xf numFmtId="0" fontId="15" fillId="26" borderId="13" xfId="0" applyFont="1" applyFill="1" applyBorder="1" applyAlignment="1">
      <alignment horizontal="center" vertical="center" wrapText="1"/>
    </xf>
    <xf numFmtId="0" fontId="15" fillId="26" borderId="42" xfId="0" applyFont="1" applyFill="1" applyBorder="1" applyAlignment="1">
      <alignment horizontal="center" vertical="center" wrapText="1"/>
    </xf>
  </cellXfs>
  <cellStyles count="3">
    <cellStyle name="Normale" xfId="0" builtinId="0"/>
    <cellStyle name="Normale 2" xfId="1" xr:uid="{00000000-0005-0000-0000-000001000000}"/>
    <cellStyle name="Normale 3"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D9382-A19D-40D1-A6B3-D4BEE7CD1810}">
  <sheetPr>
    <tabColor rgb="FFFF0000"/>
  </sheetPr>
  <dimension ref="A1:H58"/>
  <sheetViews>
    <sheetView zoomScale="70" zoomScaleNormal="70" workbookViewId="0">
      <selection activeCell="E3" sqref="E3"/>
    </sheetView>
  </sheetViews>
  <sheetFormatPr defaultRowHeight="80.099999999999994" customHeight="1" x14ac:dyDescent="0.25"/>
  <cols>
    <col min="1" max="1" width="7" style="101" bestFit="1" customWidth="1"/>
    <col min="2" max="2" width="20.140625" style="100" customWidth="1"/>
    <col min="3" max="3" width="20.5703125" style="100" customWidth="1"/>
    <col min="4" max="4" width="83.7109375" style="100" customWidth="1"/>
    <col min="5" max="5" width="45.42578125" style="165" customWidth="1"/>
    <col min="6" max="6" width="47.7109375" customWidth="1"/>
    <col min="7" max="7" width="25" customWidth="1"/>
    <col min="8" max="8" width="41.140625" customWidth="1"/>
  </cols>
  <sheetData>
    <row r="1" spans="1:8" ht="97.5" customHeight="1" x14ac:dyDescent="0.25">
      <c r="B1" s="246" t="s">
        <v>0</v>
      </c>
      <c r="C1" s="246"/>
      <c r="D1" s="246"/>
      <c r="E1" s="246"/>
      <c r="F1" s="246"/>
      <c r="G1" s="246"/>
      <c r="H1" s="246"/>
    </row>
    <row r="2" spans="1:8" ht="15" x14ac:dyDescent="0.25">
      <c r="A2" s="102"/>
      <c r="B2" s="103" t="s">
        <v>1</v>
      </c>
      <c r="C2" s="103" t="s">
        <v>2</v>
      </c>
      <c r="D2" s="103" t="s">
        <v>3</v>
      </c>
      <c r="E2" s="103" t="s">
        <v>4</v>
      </c>
      <c r="F2" s="103" t="s">
        <v>5</v>
      </c>
      <c r="G2" s="103" t="s">
        <v>6</v>
      </c>
      <c r="H2" s="104" t="s">
        <v>7</v>
      </c>
    </row>
    <row r="3" spans="1:8" ht="240.75" customHeight="1" x14ac:dyDescent="0.25">
      <c r="A3" s="105" t="s">
        <v>8</v>
      </c>
      <c r="B3" s="106" t="s">
        <v>9</v>
      </c>
      <c r="C3" s="107" t="s">
        <v>10</v>
      </c>
      <c r="D3" s="108" t="s">
        <v>11</v>
      </c>
      <c r="E3" s="109" t="s">
        <v>12</v>
      </c>
      <c r="F3" s="109" t="s">
        <v>13</v>
      </c>
      <c r="G3" s="110" t="s">
        <v>14</v>
      </c>
      <c r="H3" s="111" t="s">
        <v>15</v>
      </c>
    </row>
    <row r="4" spans="1:8" ht="73.5" customHeight="1" x14ac:dyDescent="0.25">
      <c r="A4" s="102"/>
      <c r="B4" s="247" t="s">
        <v>16</v>
      </c>
      <c r="C4" s="248"/>
      <c r="D4" s="248"/>
      <c r="E4" s="248"/>
      <c r="F4" s="248"/>
      <c r="G4" s="249"/>
      <c r="H4" s="102"/>
    </row>
    <row r="5" spans="1:8" ht="186.75" customHeight="1" x14ac:dyDescent="0.25">
      <c r="A5" s="102"/>
      <c r="B5" s="250" t="s">
        <v>224</v>
      </c>
      <c r="C5" s="251"/>
      <c r="D5" s="251"/>
      <c r="E5" s="251"/>
      <c r="F5" s="251"/>
      <c r="G5" s="252"/>
      <c r="H5" s="102"/>
    </row>
    <row r="6" spans="1:8" ht="264.75" customHeight="1" x14ac:dyDescent="0.25">
      <c r="A6" s="105" t="s">
        <v>17</v>
      </c>
      <c r="B6" s="112" t="s">
        <v>18</v>
      </c>
      <c r="C6" s="113" t="s">
        <v>19</v>
      </c>
      <c r="D6" s="114" t="s">
        <v>20</v>
      </c>
      <c r="E6" s="114" t="s">
        <v>21</v>
      </c>
      <c r="F6" s="115" t="s">
        <v>22</v>
      </c>
      <c r="G6" s="116" t="s">
        <v>23</v>
      </c>
      <c r="H6" s="117" t="s">
        <v>24</v>
      </c>
    </row>
    <row r="7" spans="1:8" ht="114.75" x14ac:dyDescent="0.25">
      <c r="A7" s="105" t="s">
        <v>25</v>
      </c>
      <c r="B7" s="118" t="s">
        <v>26</v>
      </c>
      <c r="C7" s="119" t="s">
        <v>19</v>
      </c>
      <c r="D7" s="118" t="s">
        <v>27</v>
      </c>
      <c r="E7" s="118" t="s">
        <v>28</v>
      </c>
      <c r="F7" s="118" t="s">
        <v>29</v>
      </c>
      <c r="G7" s="120" t="s">
        <v>30</v>
      </c>
      <c r="H7" s="121" t="s">
        <v>31</v>
      </c>
    </row>
    <row r="8" spans="1:8" ht="168" customHeight="1" x14ac:dyDescent="0.25">
      <c r="A8" s="122" t="s">
        <v>32</v>
      </c>
      <c r="B8" s="123" t="s">
        <v>1</v>
      </c>
      <c r="C8" s="124" t="s">
        <v>2</v>
      </c>
      <c r="D8" s="125" t="s">
        <v>33</v>
      </c>
      <c r="E8" s="123" t="s">
        <v>4</v>
      </c>
      <c r="F8" s="123" t="s">
        <v>34</v>
      </c>
      <c r="G8" s="126"/>
      <c r="H8" s="127"/>
    </row>
    <row r="9" spans="1:8" ht="90" customHeight="1" x14ac:dyDescent="0.25">
      <c r="B9" s="246" t="s">
        <v>35</v>
      </c>
      <c r="C9" s="246"/>
      <c r="D9" s="246"/>
      <c r="E9" s="246"/>
      <c r="F9" s="246"/>
      <c r="G9" s="246"/>
      <c r="H9" s="246"/>
    </row>
    <row r="10" spans="1:8" ht="15" x14ac:dyDescent="0.25">
      <c r="A10" s="102"/>
      <c r="B10" s="128" t="s">
        <v>1</v>
      </c>
      <c r="C10" s="128" t="s">
        <v>2</v>
      </c>
      <c r="D10" s="128" t="s">
        <v>3</v>
      </c>
      <c r="E10" s="128" t="s">
        <v>4</v>
      </c>
      <c r="F10" s="128" t="s">
        <v>5</v>
      </c>
      <c r="G10" s="128" t="s">
        <v>6</v>
      </c>
      <c r="H10" s="129" t="s">
        <v>7</v>
      </c>
    </row>
    <row r="11" spans="1:8" ht="210" x14ac:dyDescent="0.25">
      <c r="A11" s="105" t="s">
        <v>8</v>
      </c>
      <c r="B11" s="108" t="s">
        <v>9</v>
      </c>
      <c r="C11" s="108" t="s">
        <v>10</v>
      </c>
      <c r="D11" s="108" t="s">
        <v>36</v>
      </c>
      <c r="E11" s="108" t="s">
        <v>12</v>
      </c>
      <c r="F11" s="108" t="s">
        <v>13</v>
      </c>
      <c r="G11" s="110" t="s">
        <v>14</v>
      </c>
      <c r="H11" s="111" t="s">
        <v>37</v>
      </c>
    </row>
    <row r="12" spans="1:8" ht="66.75" customHeight="1" x14ac:dyDescent="0.25">
      <c r="A12" s="130"/>
      <c r="B12" s="253" t="s">
        <v>16</v>
      </c>
      <c r="C12" s="254"/>
      <c r="D12" s="254"/>
      <c r="E12" s="254"/>
      <c r="F12" s="254"/>
      <c r="G12" s="255"/>
      <c r="H12" s="130"/>
    </row>
    <row r="13" spans="1:8" ht="147" customHeight="1" x14ac:dyDescent="0.25">
      <c r="A13" s="130"/>
      <c r="B13" s="256" t="s">
        <v>222</v>
      </c>
      <c r="C13" s="257"/>
      <c r="D13" s="257"/>
      <c r="E13" s="257"/>
      <c r="F13" s="257"/>
      <c r="G13" s="258"/>
      <c r="H13" s="130"/>
    </row>
    <row r="14" spans="1:8" ht="327" customHeight="1" x14ac:dyDescent="0.25">
      <c r="A14" s="131" t="s">
        <v>17</v>
      </c>
      <c r="B14" s="132" t="s">
        <v>38</v>
      </c>
      <c r="C14" s="133" t="s">
        <v>19</v>
      </c>
      <c r="D14" s="134" t="s">
        <v>39</v>
      </c>
      <c r="E14" s="134" t="s">
        <v>40</v>
      </c>
      <c r="F14" s="135" t="s">
        <v>41</v>
      </c>
      <c r="G14" s="116" t="s">
        <v>23</v>
      </c>
      <c r="H14" s="117" t="s">
        <v>24</v>
      </c>
    </row>
    <row r="15" spans="1:8" ht="169.5" customHeight="1" x14ac:dyDescent="0.25">
      <c r="A15" s="131" t="s">
        <v>25</v>
      </c>
      <c r="B15" s="136" t="s">
        <v>42</v>
      </c>
      <c r="C15" s="137" t="s">
        <v>43</v>
      </c>
      <c r="D15" s="138" t="s">
        <v>44</v>
      </c>
      <c r="E15" s="138" t="s">
        <v>45</v>
      </c>
      <c r="F15" s="138" t="s">
        <v>46</v>
      </c>
      <c r="G15" s="120" t="s">
        <v>47</v>
      </c>
      <c r="H15" s="139" t="s">
        <v>48</v>
      </c>
    </row>
    <row r="16" spans="1:8" ht="100.5" customHeight="1" thickBot="1" x14ac:dyDescent="0.3">
      <c r="A16" s="140" t="s">
        <v>32</v>
      </c>
      <c r="B16" s="141" t="s">
        <v>1</v>
      </c>
      <c r="C16" s="142" t="s">
        <v>2</v>
      </c>
      <c r="D16" s="143" t="s">
        <v>49</v>
      </c>
      <c r="E16" s="141" t="s">
        <v>4</v>
      </c>
      <c r="F16" s="141" t="s">
        <v>34</v>
      </c>
      <c r="G16" s="144"/>
      <c r="H16" s="145"/>
    </row>
    <row r="17" spans="1:8" ht="72.75" customHeight="1" thickBot="1" x14ac:dyDescent="0.3">
      <c r="A17" s="130"/>
      <c r="B17" s="259" t="s">
        <v>50</v>
      </c>
      <c r="C17" s="260"/>
      <c r="D17" s="260"/>
      <c r="E17" s="260"/>
      <c r="F17" s="260"/>
      <c r="G17" s="260"/>
      <c r="H17" s="261"/>
    </row>
    <row r="18" spans="1:8" ht="40.5" customHeight="1" x14ac:dyDescent="0.25">
      <c r="A18" s="130"/>
      <c r="B18" s="103" t="s">
        <v>1</v>
      </c>
      <c r="C18" s="103" t="s">
        <v>2</v>
      </c>
      <c r="D18" s="103" t="s">
        <v>3</v>
      </c>
      <c r="E18" s="103" t="s">
        <v>4</v>
      </c>
      <c r="F18" s="103" t="s">
        <v>5</v>
      </c>
      <c r="G18" s="103" t="s">
        <v>6</v>
      </c>
      <c r="H18" s="104" t="s">
        <v>7</v>
      </c>
    </row>
    <row r="19" spans="1:8" ht="216" customHeight="1" x14ac:dyDescent="0.25">
      <c r="A19" s="105" t="s">
        <v>8</v>
      </c>
      <c r="B19" s="108" t="s">
        <v>9</v>
      </c>
      <c r="C19" s="108" t="s">
        <v>10</v>
      </c>
      <c r="D19" s="108" t="s">
        <v>51</v>
      </c>
      <c r="E19" s="108" t="s">
        <v>52</v>
      </c>
      <c r="F19" s="108" t="s">
        <v>13</v>
      </c>
      <c r="G19" s="110" t="s">
        <v>14</v>
      </c>
      <c r="H19" s="111" t="s">
        <v>53</v>
      </c>
    </row>
    <row r="20" spans="1:8" ht="53.25" customHeight="1" x14ac:dyDescent="0.25">
      <c r="A20" s="130"/>
      <c r="B20" s="262" t="s">
        <v>16</v>
      </c>
      <c r="C20" s="263"/>
      <c r="D20" s="263"/>
      <c r="E20" s="263"/>
      <c r="F20" s="263"/>
      <c r="G20" s="264"/>
      <c r="H20" s="130"/>
    </row>
    <row r="21" spans="1:8" ht="178.5" customHeight="1" x14ac:dyDescent="0.25">
      <c r="A21" s="130"/>
      <c r="B21" s="243" t="s">
        <v>225</v>
      </c>
      <c r="C21" s="244"/>
      <c r="D21" s="244"/>
      <c r="E21" s="244"/>
      <c r="F21" s="244"/>
      <c r="G21" s="245"/>
      <c r="H21" s="130"/>
    </row>
    <row r="22" spans="1:8" ht="267.75" x14ac:dyDescent="0.25">
      <c r="A22" s="105" t="s">
        <v>17</v>
      </c>
      <c r="B22" s="146" t="s">
        <v>54</v>
      </c>
      <c r="C22" s="113" t="s">
        <v>19</v>
      </c>
      <c r="D22" s="114" t="s">
        <v>55</v>
      </c>
      <c r="E22" s="114" t="s">
        <v>56</v>
      </c>
      <c r="F22" s="115" t="s">
        <v>22</v>
      </c>
      <c r="G22" s="147" t="s">
        <v>23</v>
      </c>
      <c r="H22" s="148" t="s">
        <v>24</v>
      </c>
    </row>
    <row r="23" spans="1:8" ht="60" x14ac:dyDescent="0.25">
      <c r="A23" s="105" t="s">
        <v>25</v>
      </c>
      <c r="B23" s="149" t="s">
        <v>18</v>
      </c>
      <c r="C23" s="150" t="s">
        <v>57</v>
      </c>
      <c r="D23" s="151" t="s">
        <v>58</v>
      </c>
      <c r="E23" s="152" t="s">
        <v>59</v>
      </c>
      <c r="F23" s="153" t="s">
        <v>60</v>
      </c>
      <c r="G23" s="154" t="s">
        <v>61</v>
      </c>
      <c r="H23" s="155" t="s">
        <v>62</v>
      </c>
    </row>
    <row r="24" spans="1:8" ht="171.75" customHeight="1" thickBot="1" x14ac:dyDescent="0.3">
      <c r="A24" s="122" t="s">
        <v>32</v>
      </c>
      <c r="B24" s="143" t="s">
        <v>1</v>
      </c>
      <c r="C24" s="142" t="s">
        <v>2</v>
      </c>
      <c r="D24" s="156" t="s">
        <v>63</v>
      </c>
      <c r="E24" s="143" t="s">
        <v>4</v>
      </c>
      <c r="F24" s="143" t="s">
        <v>34</v>
      </c>
      <c r="G24" s="144"/>
      <c r="H24" s="145"/>
    </row>
    <row r="25" spans="1:8" ht="376.5" customHeight="1" thickBot="1" x14ac:dyDescent="0.3">
      <c r="A25" s="130"/>
      <c r="B25" s="265" t="s">
        <v>64</v>
      </c>
      <c r="C25" s="260"/>
      <c r="D25" s="260"/>
      <c r="E25" s="260"/>
      <c r="F25" s="260"/>
      <c r="G25" s="260"/>
      <c r="H25" s="261"/>
    </row>
    <row r="26" spans="1:8" ht="80.099999999999994" customHeight="1" x14ac:dyDescent="0.25">
      <c r="A26" s="130"/>
      <c r="B26" s="103" t="s">
        <v>1</v>
      </c>
      <c r="C26" s="103" t="s">
        <v>2</v>
      </c>
      <c r="D26" s="103" t="s">
        <v>3</v>
      </c>
      <c r="E26" s="103" t="s">
        <v>4</v>
      </c>
      <c r="F26" s="103" t="s">
        <v>5</v>
      </c>
      <c r="G26" s="103" t="s">
        <v>6</v>
      </c>
      <c r="H26" s="104" t="s">
        <v>7</v>
      </c>
    </row>
    <row r="27" spans="1:8" ht="271.5" customHeight="1" x14ac:dyDescent="0.25">
      <c r="A27" s="105" t="s">
        <v>8</v>
      </c>
      <c r="B27" s="108" t="s">
        <v>9</v>
      </c>
      <c r="C27" s="108" t="s">
        <v>10</v>
      </c>
      <c r="D27" s="108" t="s">
        <v>51</v>
      </c>
      <c r="E27" s="108" t="s">
        <v>52</v>
      </c>
      <c r="F27" s="108" t="s">
        <v>13</v>
      </c>
      <c r="G27" s="110" t="s">
        <v>14</v>
      </c>
      <c r="H27" s="111" t="s">
        <v>65</v>
      </c>
    </row>
    <row r="28" spans="1:8" ht="54" customHeight="1" x14ac:dyDescent="0.25">
      <c r="A28" s="130"/>
      <c r="B28" s="262" t="s">
        <v>16</v>
      </c>
      <c r="C28" s="263"/>
      <c r="D28" s="263"/>
      <c r="E28" s="263"/>
      <c r="F28" s="263"/>
      <c r="G28" s="264"/>
      <c r="H28" s="130"/>
    </row>
    <row r="29" spans="1:8" ht="158.25" customHeight="1" x14ac:dyDescent="0.25">
      <c r="A29" s="130"/>
      <c r="B29" s="243" t="s">
        <v>223</v>
      </c>
      <c r="C29" s="244"/>
      <c r="D29" s="244"/>
      <c r="E29" s="244"/>
      <c r="F29" s="244"/>
      <c r="G29" s="245"/>
      <c r="H29" s="130"/>
    </row>
    <row r="30" spans="1:8" ht="271.5" customHeight="1" x14ac:dyDescent="0.25">
      <c r="A30" s="157" t="s">
        <v>17</v>
      </c>
      <c r="B30" s="158" t="s">
        <v>18</v>
      </c>
      <c r="C30" s="159" t="s">
        <v>19</v>
      </c>
      <c r="D30" s="160" t="s">
        <v>66</v>
      </c>
      <c r="E30" s="160" t="s">
        <v>67</v>
      </c>
      <c r="F30" s="160" t="s">
        <v>68</v>
      </c>
      <c r="G30" s="116" t="s">
        <v>23</v>
      </c>
      <c r="H30" s="161" t="s">
        <v>69</v>
      </c>
    </row>
    <row r="31" spans="1:8" ht="129" customHeight="1" x14ac:dyDescent="0.25">
      <c r="A31" s="162" t="s">
        <v>32</v>
      </c>
      <c r="B31" s="152" t="s">
        <v>1</v>
      </c>
      <c r="C31" s="137" t="s">
        <v>2</v>
      </c>
      <c r="D31" s="138" t="s">
        <v>70</v>
      </c>
      <c r="E31" s="138" t="s">
        <v>4</v>
      </c>
      <c r="F31" s="138" t="s">
        <v>34</v>
      </c>
      <c r="G31" s="163"/>
      <c r="H31" s="164"/>
    </row>
    <row r="32" spans="1:8" ht="80.099999999999994" customHeight="1" x14ac:dyDescent="0.25">
      <c r="E32" s="100"/>
    </row>
    <row r="33" spans="5:5" ht="80.099999999999994" customHeight="1" x14ac:dyDescent="0.25">
      <c r="E33" s="100"/>
    </row>
    <row r="34" spans="5:5" ht="80.099999999999994" customHeight="1" x14ac:dyDescent="0.25">
      <c r="E34" s="100"/>
    </row>
    <row r="35" spans="5:5" ht="80.099999999999994" customHeight="1" x14ac:dyDescent="0.25">
      <c r="E35" s="100"/>
    </row>
    <row r="36" spans="5:5" ht="80.099999999999994" customHeight="1" x14ac:dyDescent="0.25">
      <c r="E36" s="100"/>
    </row>
    <row r="37" spans="5:5" ht="80.099999999999994" customHeight="1" x14ac:dyDescent="0.25">
      <c r="E37" s="100"/>
    </row>
    <row r="38" spans="5:5" ht="80.099999999999994" customHeight="1" x14ac:dyDescent="0.25">
      <c r="E38" s="100"/>
    </row>
    <row r="39" spans="5:5" ht="80.099999999999994" customHeight="1" x14ac:dyDescent="0.25">
      <c r="E39" s="100"/>
    </row>
    <row r="40" spans="5:5" ht="80.099999999999994" customHeight="1" x14ac:dyDescent="0.25">
      <c r="E40" s="100"/>
    </row>
    <row r="41" spans="5:5" ht="80.099999999999994" customHeight="1" x14ac:dyDescent="0.25">
      <c r="E41" s="100"/>
    </row>
    <row r="42" spans="5:5" ht="80.099999999999994" customHeight="1" x14ac:dyDescent="0.25">
      <c r="E42" s="100"/>
    </row>
    <row r="43" spans="5:5" ht="80.099999999999994" customHeight="1" x14ac:dyDescent="0.25">
      <c r="E43" s="100"/>
    </row>
    <row r="44" spans="5:5" ht="80.099999999999994" customHeight="1" x14ac:dyDescent="0.25">
      <c r="E44" s="100"/>
    </row>
    <row r="45" spans="5:5" ht="80.099999999999994" customHeight="1" x14ac:dyDescent="0.25">
      <c r="E45" s="100"/>
    </row>
    <row r="46" spans="5:5" ht="80.099999999999994" customHeight="1" x14ac:dyDescent="0.25">
      <c r="E46" s="100"/>
    </row>
    <row r="47" spans="5:5" ht="80.099999999999994" customHeight="1" x14ac:dyDescent="0.25">
      <c r="E47" s="100"/>
    </row>
    <row r="48" spans="5:5" ht="80.099999999999994" customHeight="1" x14ac:dyDescent="0.25">
      <c r="E48" s="100"/>
    </row>
    <row r="49" spans="5:5" ht="80.099999999999994" customHeight="1" x14ac:dyDescent="0.25">
      <c r="E49" s="100"/>
    </row>
    <row r="50" spans="5:5" ht="80.099999999999994" customHeight="1" x14ac:dyDescent="0.25">
      <c r="E50" s="100"/>
    </row>
    <row r="51" spans="5:5" ht="80.099999999999994" customHeight="1" x14ac:dyDescent="0.25">
      <c r="E51" s="100"/>
    </row>
    <row r="52" spans="5:5" ht="80.099999999999994" customHeight="1" x14ac:dyDescent="0.25">
      <c r="E52" s="100"/>
    </row>
    <row r="53" spans="5:5" ht="80.099999999999994" customHeight="1" x14ac:dyDescent="0.25">
      <c r="E53" s="100"/>
    </row>
    <row r="54" spans="5:5" ht="80.099999999999994" customHeight="1" x14ac:dyDescent="0.25">
      <c r="E54" s="100"/>
    </row>
    <row r="55" spans="5:5" ht="80.099999999999994" customHeight="1" x14ac:dyDescent="0.25">
      <c r="E55" s="100"/>
    </row>
    <row r="56" spans="5:5" ht="80.099999999999994" customHeight="1" x14ac:dyDescent="0.25">
      <c r="E56" s="100"/>
    </row>
    <row r="57" spans="5:5" ht="80.099999999999994" customHeight="1" x14ac:dyDescent="0.25">
      <c r="E57" s="100"/>
    </row>
    <row r="58" spans="5:5" ht="80.099999999999994" customHeight="1" x14ac:dyDescent="0.25">
      <c r="E58" s="100"/>
    </row>
  </sheetData>
  <sheetProtection algorithmName="SHA-512" hashValue="Pkd2qTxXcrbJDvpYHjCoZAdO2FJHvCfQju3808cvftpjGn6TQPkXgkh/eJupVK/BtGGqm0xLan2JB1YiBMsQNw==" saltValue="k8Ajo9b243k3FqBgMbmdeQ==" spinCount="100000" sheet="1" objects="1" scenarios="1"/>
  <mergeCells count="12">
    <mergeCell ref="B29:G29"/>
    <mergeCell ref="B1:H1"/>
    <mergeCell ref="B4:G4"/>
    <mergeCell ref="B5:G5"/>
    <mergeCell ref="B9:H9"/>
    <mergeCell ref="B12:G12"/>
    <mergeCell ref="B13:G13"/>
    <mergeCell ref="B17:H17"/>
    <mergeCell ref="B20:G20"/>
    <mergeCell ref="B21:G21"/>
    <mergeCell ref="B25:H25"/>
    <mergeCell ref="B28:G28"/>
  </mergeCells>
  <pageMargins left="0.31496062992125984" right="0.31496062992125984" top="0.35433070866141736" bottom="0.35433070866141736" header="0.31496062992125984" footer="0.31496062992125984"/>
  <pageSetup paperSize="8"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7"/>
  <sheetViews>
    <sheetView tabSelected="1" view="pageBreakPreview" topLeftCell="A4" zoomScaleNormal="85" zoomScaleSheetLayoutView="100" workbookViewId="0">
      <selection activeCell="I8" sqref="I8"/>
    </sheetView>
  </sheetViews>
  <sheetFormatPr defaultColWidth="12.85546875" defaultRowHeight="15" x14ac:dyDescent="0.25"/>
  <cols>
    <col min="1" max="1" width="9.42578125" style="6" customWidth="1"/>
    <col min="2" max="2" width="42.5703125" style="6" customWidth="1"/>
    <col min="3" max="3" width="13.140625" style="6" customWidth="1"/>
    <col min="4" max="4" width="18.5703125" style="6" customWidth="1"/>
    <col min="5" max="5" width="50.7109375" style="6" customWidth="1"/>
    <col min="6" max="6" width="15.42578125" style="6" customWidth="1"/>
    <col min="7" max="7" width="9.140625" style="6" customWidth="1"/>
    <col min="8" max="8" width="16" style="6" bestFit="1" customWidth="1"/>
    <col min="9" max="9" width="12.85546875" style="6" customWidth="1"/>
    <col min="10" max="10" width="17.42578125" style="6" customWidth="1"/>
    <col min="11" max="11" width="12.5703125" style="6" customWidth="1"/>
    <col min="12" max="12" width="12.85546875" style="6"/>
    <col min="13" max="13" width="13" style="6" customWidth="1"/>
    <col min="14" max="14" width="15.140625" style="6" customWidth="1"/>
    <col min="15" max="15" width="16.5703125" style="6" customWidth="1"/>
    <col min="16" max="16" width="2.140625" style="6" customWidth="1"/>
    <col min="17" max="17" width="11.5703125" style="6" bestFit="1" customWidth="1"/>
    <col min="18" max="18" width="11.85546875" style="6" customWidth="1"/>
    <col min="19" max="19" width="16.85546875" style="6" bestFit="1" customWidth="1"/>
    <col min="20" max="20" width="30.28515625" style="6" customWidth="1"/>
    <col min="21" max="16384" width="12.85546875" style="6"/>
  </cols>
  <sheetData>
    <row r="1" spans="1:20" ht="15" customHeight="1" x14ac:dyDescent="0.25">
      <c r="A1" s="65"/>
      <c r="B1" s="223" t="s">
        <v>71</v>
      </c>
      <c r="C1" s="224"/>
      <c r="D1" s="224"/>
      <c r="E1" s="224"/>
      <c r="F1" s="224"/>
      <c r="G1" s="224"/>
      <c r="H1" s="224"/>
      <c r="I1" s="224"/>
      <c r="J1" s="224"/>
      <c r="K1" s="224"/>
      <c r="L1" s="224"/>
      <c r="M1" s="224"/>
      <c r="N1" s="224"/>
      <c r="O1" s="224"/>
      <c r="P1" s="224"/>
      <c r="Q1" s="224"/>
      <c r="R1" s="224"/>
      <c r="S1" s="224"/>
      <c r="T1" s="225"/>
    </row>
    <row r="2" spans="1:20" ht="36" customHeight="1" x14ac:dyDescent="0.25">
      <c r="A2" s="65"/>
      <c r="B2" s="226" t="s">
        <v>72</v>
      </c>
      <c r="C2" s="227"/>
      <c r="D2" s="227"/>
      <c r="E2" s="227"/>
      <c r="F2" s="227"/>
      <c r="G2" s="227"/>
      <c r="H2" s="227"/>
      <c r="I2" s="227"/>
      <c r="J2" s="227"/>
      <c r="K2" s="227"/>
      <c r="L2" s="227"/>
      <c r="M2" s="227"/>
      <c r="N2" s="227"/>
      <c r="O2" s="227"/>
      <c r="P2" s="227"/>
      <c r="Q2" s="227"/>
      <c r="R2" s="227"/>
      <c r="S2" s="227"/>
      <c r="T2" s="228"/>
    </row>
    <row r="3" spans="1:20" ht="22.5" customHeight="1" x14ac:dyDescent="0.25">
      <c r="A3" s="65"/>
      <c r="B3" s="237" t="s">
        <v>73</v>
      </c>
      <c r="C3" s="237"/>
      <c r="D3" s="239" t="s">
        <v>236</v>
      </c>
      <c r="E3" s="239"/>
      <c r="F3" s="239"/>
      <c r="G3" s="239"/>
      <c r="H3" s="239"/>
      <c r="I3" s="239"/>
      <c r="J3" s="239"/>
      <c r="K3" s="239"/>
      <c r="L3" s="239"/>
      <c r="M3" s="239"/>
      <c r="N3" s="239"/>
      <c r="O3" s="239"/>
      <c r="P3" s="239"/>
      <c r="Q3" s="239"/>
      <c r="R3" s="239"/>
      <c r="S3" s="239"/>
      <c r="T3" s="239"/>
    </row>
    <row r="4" spans="1:20" ht="24" customHeight="1" x14ac:dyDescent="0.25">
      <c r="A4" s="65"/>
      <c r="B4" s="237" t="s">
        <v>74</v>
      </c>
      <c r="C4" s="237"/>
      <c r="D4" s="217" t="s">
        <v>237</v>
      </c>
      <c r="E4" s="218"/>
      <c r="F4" s="218"/>
      <c r="G4" s="219"/>
      <c r="H4" s="89" t="s">
        <v>75</v>
      </c>
      <c r="I4" s="220" t="s">
        <v>240</v>
      </c>
      <c r="J4" s="221"/>
      <c r="K4" s="221"/>
      <c r="L4" s="221"/>
      <c r="M4" s="221"/>
      <c r="N4" s="221"/>
      <c r="O4" s="221"/>
      <c r="P4" s="221"/>
      <c r="Q4" s="221"/>
      <c r="R4" s="221"/>
      <c r="S4" s="221"/>
      <c r="T4" s="222"/>
    </row>
    <row r="5" spans="1:20" ht="24.75" customHeight="1" x14ac:dyDescent="0.25">
      <c r="A5" s="65"/>
      <c r="B5" s="238" t="s">
        <v>76</v>
      </c>
      <c r="C5" s="238"/>
      <c r="D5" s="240" t="s">
        <v>238</v>
      </c>
      <c r="E5" s="240"/>
      <c r="F5" s="240"/>
      <c r="G5" s="240"/>
      <c r="H5" s="240"/>
      <c r="I5" s="240"/>
      <c r="J5" s="240"/>
      <c r="K5" s="240"/>
      <c r="L5" s="240"/>
      <c r="M5" s="240"/>
      <c r="N5" s="240"/>
      <c r="O5" s="240"/>
      <c r="P5" s="240"/>
      <c r="Q5" s="240"/>
      <c r="R5" s="240"/>
      <c r="S5" s="240"/>
      <c r="T5" s="240"/>
    </row>
    <row r="6" spans="1:20" ht="24.75" customHeight="1" x14ac:dyDescent="0.25">
      <c r="A6" s="65"/>
      <c r="B6" s="238" t="s">
        <v>77</v>
      </c>
      <c r="C6" s="238"/>
      <c r="D6" s="240" t="s">
        <v>239</v>
      </c>
      <c r="E6" s="240"/>
      <c r="F6" s="240"/>
      <c r="G6" s="240"/>
      <c r="H6" s="240"/>
      <c r="I6" s="240"/>
      <c r="J6" s="240"/>
      <c r="K6" s="240"/>
      <c r="L6" s="240"/>
      <c r="M6" s="240"/>
      <c r="N6" s="240"/>
      <c r="O6" s="240"/>
      <c r="P6" s="240"/>
      <c r="Q6" s="240"/>
      <c r="R6" s="240"/>
      <c r="S6" s="240"/>
      <c r="T6" s="240"/>
    </row>
    <row r="7" spans="1:20" ht="135" x14ac:dyDescent="0.25">
      <c r="A7" s="53" t="s">
        <v>78</v>
      </c>
      <c r="B7" s="51" t="s">
        <v>79</v>
      </c>
      <c r="C7" s="37" t="s">
        <v>80</v>
      </c>
      <c r="D7" s="207" t="s">
        <v>81</v>
      </c>
      <c r="E7" s="208"/>
      <c r="F7" s="207" t="s">
        <v>82</v>
      </c>
      <c r="G7" s="208"/>
      <c r="H7" s="37" t="s">
        <v>83</v>
      </c>
      <c r="I7" s="37" t="s">
        <v>84</v>
      </c>
      <c r="J7" s="37" t="s">
        <v>85</v>
      </c>
      <c r="K7" s="37" t="s">
        <v>84</v>
      </c>
      <c r="L7" s="37" t="s">
        <v>86</v>
      </c>
      <c r="M7" s="37" t="s">
        <v>87</v>
      </c>
      <c r="N7" s="37" t="s">
        <v>88</v>
      </c>
      <c r="O7" s="37" t="s">
        <v>89</v>
      </c>
      <c r="P7" s="235"/>
      <c r="Q7" s="37" t="s">
        <v>90</v>
      </c>
      <c r="R7" s="37" t="s">
        <v>91</v>
      </c>
      <c r="S7" s="37" t="s">
        <v>92</v>
      </c>
      <c r="T7" s="38" t="s">
        <v>93</v>
      </c>
    </row>
    <row r="8" spans="1:20" ht="193.5" x14ac:dyDescent="0.25">
      <c r="A8" s="200" t="s">
        <v>241</v>
      </c>
      <c r="B8" s="201" t="s">
        <v>229</v>
      </c>
      <c r="C8" s="32">
        <v>0.3</v>
      </c>
      <c r="D8" s="215" t="s">
        <v>230</v>
      </c>
      <c r="E8" s="216"/>
      <c r="F8" s="209" t="s">
        <v>231</v>
      </c>
      <c r="G8" s="210"/>
      <c r="H8" s="35"/>
      <c r="I8" s="176"/>
      <c r="J8" s="176"/>
      <c r="K8" s="176"/>
      <c r="L8" s="176"/>
      <c r="M8" s="176"/>
      <c r="N8" s="176"/>
      <c r="O8" s="45" t="str">
        <f>IF(N8&gt;0,IF(AND(N8&gt;=0,N8&lt;61),1,IF(AND(N8&gt;=61,N8&lt;81),2,IF(AND(N8&gt;=81,N8&lt;91),3,IF(AND(N8&gt;=91,N8&lt;=100),4)))),"")</f>
        <v/>
      </c>
      <c r="P8" s="235"/>
      <c r="Q8" s="33"/>
      <c r="R8" s="33"/>
      <c r="S8" s="72">
        <f>C8*R8/100</f>
        <v>0</v>
      </c>
      <c r="T8" s="36"/>
    </row>
    <row r="9" spans="1:20" ht="90" x14ac:dyDescent="0.25">
      <c r="A9" s="200" t="s">
        <v>242</v>
      </c>
      <c r="B9" s="202" t="s">
        <v>232</v>
      </c>
      <c r="C9" s="32">
        <v>0.1</v>
      </c>
      <c r="D9" s="215" t="s">
        <v>243</v>
      </c>
      <c r="E9" s="216"/>
      <c r="F9" s="209">
        <v>1</v>
      </c>
      <c r="G9" s="211"/>
      <c r="H9" s="34"/>
      <c r="I9" s="176"/>
      <c r="J9" s="177"/>
      <c r="K9" s="176"/>
      <c r="L9" s="177"/>
      <c r="M9" s="176"/>
      <c r="N9" s="176"/>
      <c r="O9" s="45" t="str">
        <f t="shared" ref="O9:O12" si="0">IF(N9&gt;0,IF(AND(N9&gt;=0,N9&lt;61),1,IF(AND(N9&gt;=61,N9&lt;81),2,IF(AND(N9&gt;=81,N9&lt;91),3,IF(AND(N9&gt;=91,N9&lt;=100),4)))),"")</f>
        <v/>
      </c>
      <c r="P9" s="235"/>
      <c r="Q9" s="33"/>
      <c r="R9" s="33"/>
      <c r="S9" s="72">
        <f t="shared" ref="S9:S12" si="1">C9*R9/100</f>
        <v>0</v>
      </c>
      <c r="T9" s="36"/>
    </row>
    <row r="10" spans="1:20" ht="45" x14ac:dyDescent="0.25">
      <c r="A10" s="200" t="s">
        <v>233</v>
      </c>
      <c r="B10" s="202" t="s">
        <v>234</v>
      </c>
      <c r="C10" s="32">
        <v>0.6</v>
      </c>
      <c r="D10" s="215" t="s">
        <v>235</v>
      </c>
      <c r="E10" s="216"/>
      <c r="F10" s="212" t="s">
        <v>244</v>
      </c>
      <c r="G10" s="211"/>
      <c r="H10" s="34"/>
      <c r="I10" s="176"/>
      <c r="J10" s="177"/>
      <c r="K10" s="176"/>
      <c r="L10" s="177"/>
      <c r="M10" s="176"/>
      <c r="N10" s="176"/>
      <c r="O10" s="45" t="str">
        <f t="shared" si="0"/>
        <v/>
      </c>
      <c r="P10" s="235"/>
      <c r="Q10" s="33"/>
      <c r="R10" s="33"/>
      <c r="S10" s="72">
        <f t="shared" si="1"/>
        <v>0</v>
      </c>
      <c r="T10" s="36"/>
    </row>
    <row r="11" spans="1:20" ht="42" customHeight="1" x14ac:dyDescent="0.25">
      <c r="A11" s="54" t="s">
        <v>94</v>
      </c>
      <c r="B11" s="52"/>
      <c r="C11" s="32"/>
      <c r="D11" s="205"/>
      <c r="E11" s="206"/>
      <c r="F11" s="213"/>
      <c r="G11" s="214"/>
      <c r="H11" s="34"/>
      <c r="I11" s="176"/>
      <c r="J11" s="177"/>
      <c r="K11" s="176"/>
      <c r="L11" s="177"/>
      <c r="M11" s="176"/>
      <c r="N11" s="176"/>
      <c r="O11" s="45" t="str">
        <f t="shared" si="0"/>
        <v/>
      </c>
      <c r="P11" s="235"/>
      <c r="Q11" s="33"/>
      <c r="R11" s="33"/>
      <c r="S11" s="72">
        <f t="shared" si="1"/>
        <v>0</v>
      </c>
      <c r="T11" s="36"/>
    </row>
    <row r="12" spans="1:20" ht="45" customHeight="1" x14ac:dyDescent="0.25">
      <c r="A12" s="54" t="s">
        <v>94</v>
      </c>
      <c r="B12" s="52"/>
      <c r="C12" s="32"/>
      <c r="D12" s="205"/>
      <c r="E12" s="206"/>
      <c r="F12" s="241"/>
      <c r="G12" s="242"/>
      <c r="H12" s="35"/>
      <c r="I12" s="176"/>
      <c r="J12" s="177"/>
      <c r="K12" s="176"/>
      <c r="L12" s="177"/>
      <c r="M12" s="176"/>
      <c r="N12" s="176"/>
      <c r="O12" s="45" t="str">
        <f t="shared" si="0"/>
        <v/>
      </c>
      <c r="P12" s="236"/>
      <c r="Q12" s="33"/>
      <c r="R12" s="33"/>
      <c r="S12" s="72">
        <f t="shared" si="1"/>
        <v>0</v>
      </c>
      <c r="T12" s="36"/>
    </row>
    <row r="13" spans="1:20" ht="42.75" x14ac:dyDescent="0.25">
      <c r="A13" s="65"/>
      <c r="B13" s="66"/>
      <c r="C13" s="67">
        <f>SUM(C8:C12)</f>
        <v>1</v>
      </c>
      <c r="D13" s="68"/>
      <c r="E13" s="68"/>
      <c r="F13" s="68"/>
      <c r="G13" s="68"/>
      <c r="H13" s="68"/>
      <c r="I13" s="68"/>
      <c r="J13" s="68"/>
      <c r="K13" s="68"/>
      <c r="L13" s="68"/>
      <c r="M13" s="68"/>
      <c r="N13" s="68"/>
      <c r="O13" s="68"/>
      <c r="P13" s="68"/>
      <c r="Q13" s="68"/>
      <c r="R13" s="68"/>
      <c r="S13" s="73">
        <f>SUM(S8:S12)</f>
        <v>0</v>
      </c>
      <c r="T13" s="73" t="s">
        <v>95</v>
      </c>
    </row>
    <row r="14" spans="1:20" ht="15.75" x14ac:dyDescent="0.25">
      <c r="A14" s="65"/>
      <c r="B14" s="69" t="s">
        <v>96</v>
      </c>
      <c r="C14" s="68"/>
      <c r="D14" s="68"/>
      <c r="E14" s="68"/>
      <c r="F14" s="68"/>
      <c r="G14" s="68"/>
      <c r="H14" s="68"/>
      <c r="I14" s="68"/>
      <c r="J14" s="68"/>
      <c r="K14" s="68"/>
      <c r="L14" s="68"/>
      <c r="M14" s="68"/>
      <c r="N14" s="68"/>
      <c r="O14" s="68"/>
      <c r="P14" s="68"/>
      <c r="Q14" s="68"/>
      <c r="R14" s="68"/>
      <c r="S14" s="68"/>
    </row>
    <row r="15" spans="1:20" ht="15" customHeight="1" x14ac:dyDescent="0.25">
      <c r="A15" s="65"/>
      <c r="B15" s="16" t="s">
        <v>97</v>
      </c>
      <c r="C15" s="17" t="s">
        <v>98</v>
      </c>
      <c r="D15" s="40" t="s">
        <v>99</v>
      </c>
      <c r="E15" s="18" t="s">
        <v>100</v>
      </c>
      <c r="F15" s="19" t="s">
        <v>101</v>
      </c>
      <c r="G15" s="229"/>
      <c r="H15" s="68"/>
      <c r="I15" s="68"/>
      <c r="J15" s="70"/>
      <c r="K15" s="70"/>
      <c r="L15" s="70"/>
      <c r="M15" s="70"/>
      <c r="N15" s="70"/>
      <c r="O15" s="70"/>
      <c r="P15" s="70"/>
      <c r="Q15" s="68"/>
      <c r="R15" s="68"/>
      <c r="S15" s="68"/>
      <c r="T15" s="65"/>
    </row>
    <row r="16" spans="1:20" ht="39.6" customHeight="1" x14ac:dyDescent="0.25">
      <c r="A16" s="65"/>
      <c r="B16" s="20" t="s">
        <v>102</v>
      </c>
      <c r="C16" s="42" t="s">
        <v>103</v>
      </c>
      <c r="D16" s="41" t="s">
        <v>104</v>
      </c>
      <c r="E16" s="43" t="s">
        <v>105</v>
      </c>
      <c r="F16" s="44" t="s">
        <v>106</v>
      </c>
      <c r="G16" s="230"/>
      <c r="H16" s="233" t="s">
        <v>107</v>
      </c>
      <c r="I16" s="234"/>
      <c r="J16" s="231" t="s">
        <v>108</v>
      </c>
      <c r="K16" s="232"/>
      <c r="L16" s="232"/>
      <c r="M16" s="232"/>
      <c r="N16" s="232"/>
      <c r="O16" s="232"/>
      <c r="P16" s="70"/>
      <c r="Q16" s="68"/>
      <c r="R16" s="68"/>
      <c r="S16" s="68"/>
      <c r="T16" s="65"/>
    </row>
    <row r="17" spans="1:20" ht="62.25" customHeight="1" x14ac:dyDescent="0.25">
      <c r="A17" s="65"/>
      <c r="B17" s="20" t="s">
        <v>109</v>
      </c>
      <c r="C17" s="39" t="s">
        <v>110</v>
      </c>
      <c r="D17" s="39" t="s">
        <v>111</v>
      </c>
      <c r="E17" s="39" t="s">
        <v>112</v>
      </c>
      <c r="F17" s="39" t="s">
        <v>113</v>
      </c>
      <c r="G17" s="230"/>
      <c r="H17" s="68"/>
      <c r="I17" s="68"/>
      <c r="J17" s="71"/>
      <c r="K17" s="71"/>
      <c r="L17" s="203" t="s">
        <v>114</v>
      </c>
      <c r="M17" s="204"/>
      <c r="N17" s="204"/>
      <c r="O17" s="204"/>
      <c r="P17" s="204"/>
      <c r="Q17" s="204"/>
      <c r="R17" s="68"/>
      <c r="S17" s="68"/>
      <c r="T17" s="65"/>
    </row>
  </sheetData>
  <sheetProtection algorithmName="SHA-512" hashValue="x35KkjfQbSL2vSFEChANhImmRjficbqPJ/pYMYehLI8oGPYHt/P+/i5W47wbaKgYiovCsJ/jSOgaoydwSImb+A==" saltValue="HPizzzx5k7yYcY/z6H3IBw==" spinCount="100000" sheet="1" formatCells="0" formatColumns="0" formatRows="0" insertRows="0" deleteRows="0"/>
  <mergeCells count="28">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 ref="F12:G12"/>
    <mergeCell ref="L17:Q17"/>
    <mergeCell ref="D12:E12"/>
    <mergeCell ref="F7:G7"/>
    <mergeCell ref="F8:G8"/>
    <mergeCell ref="F9:G9"/>
    <mergeCell ref="F10:G10"/>
    <mergeCell ref="F11:G11"/>
    <mergeCell ref="D7:E7"/>
    <mergeCell ref="D8:E8"/>
    <mergeCell ref="D9:E9"/>
    <mergeCell ref="D10:E10"/>
    <mergeCell ref="D11:E11"/>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74748031496062994" right="0.15748031496062992" top="0.98425196850393704" bottom="0.78740157480314965" header="0.51181102362204722" footer="0.51181102362204722"/>
  <pageSetup paperSize="9" scale="4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6"/>
  <sheetViews>
    <sheetView view="pageBreakPreview" topLeftCell="A13" zoomScale="80" zoomScaleNormal="100" zoomScaleSheetLayoutView="80" workbookViewId="0">
      <selection activeCell="P23" sqref="P23"/>
    </sheetView>
  </sheetViews>
  <sheetFormatPr defaultColWidth="9.140625" defaultRowHeight="11.25" x14ac:dyDescent="0.2"/>
  <cols>
    <col min="1" max="1" width="5.42578125" style="75" customWidth="1"/>
    <col min="2" max="2" width="27" style="2" customWidth="1"/>
    <col min="3" max="4" width="8.42578125" style="2" customWidth="1"/>
    <col min="5" max="5" width="15" style="79" customWidth="1"/>
    <col min="6" max="6" width="25.85546875" style="79" customWidth="1"/>
    <col min="7" max="7" width="11.42578125" style="2" customWidth="1"/>
    <col min="8" max="8" width="2" style="2" bestFit="1" customWidth="1"/>
    <col min="9" max="9" width="11.5703125" style="2" customWidth="1"/>
    <col min="10" max="10" width="10.5703125" style="2" customWidth="1"/>
    <col min="11" max="11" width="38.140625" style="11" customWidth="1"/>
    <col min="12" max="12" width="34.85546875" style="11" customWidth="1"/>
    <col min="13" max="16384" width="9.140625" style="2"/>
  </cols>
  <sheetData>
    <row r="1" spans="1:12" s="1" customFormat="1" ht="52.5" customHeight="1" x14ac:dyDescent="0.25">
      <c r="A1" s="289" t="s">
        <v>115</v>
      </c>
      <c r="B1" s="289"/>
      <c r="C1" s="289"/>
      <c r="D1" s="289"/>
      <c r="E1" s="289"/>
      <c r="F1" s="289"/>
      <c r="G1" s="289"/>
      <c r="H1" s="289"/>
      <c r="I1" s="289"/>
      <c r="J1" s="289"/>
      <c r="K1" s="289"/>
      <c r="L1" s="290"/>
    </row>
    <row r="2" spans="1:12" s="1" customFormat="1" ht="25.5" customHeight="1" x14ac:dyDescent="0.2">
      <c r="A2" s="292" t="s">
        <v>116</v>
      </c>
      <c r="B2" s="292"/>
      <c r="C2" s="292"/>
      <c r="D2" s="292"/>
      <c r="E2" s="292"/>
      <c r="F2" s="292"/>
      <c r="G2" s="292"/>
      <c r="H2" s="292"/>
      <c r="I2" s="292"/>
      <c r="J2" s="292"/>
      <c r="K2" s="292"/>
      <c r="L2" s="81"/>
    </row>
    <row r="3" spans="1:12" s="1" customFormat="1" ht="12.75" x14ac:dyDescent="0.2">
      <c r="A3" s="74"/>
      <c r="B3" s="13"/>
      <c r="C3" s="13"/>
      <c r="D3" s="12"/>
      <c r="E3" s="167"/>
      <c r="F3" s="167"/>
      <c r="G3" s="12"/>
      <c r="H3" s="12"/>
      <c r="I3" s="12"/>
      <c r="J3" s="12"/>
      <c r="K3" s="14"/>
      <c r="L3" s="12"/>
    </row>
    <row r="4" spans="1:12" s="1" customFormat="1" ht="15" x14ac:dyDescent="0.25">
      <c r="A4" s="291" t="s">
        <v>73</v>
      </c>
      <c r="B4" s="291"/>
      <c r="C4" s="291"/>
      <c r="D4" s="293"/>
      <c r="E4" s="293"/>
      <c r="F4" s="293"/>
      <c r="G4" s="293"/>
      <c r="H4" s="293"/>
      <c r="I4" s="293"/>
      <c r="J4" s="293"/>
      <c r="K4" s="293"/>
      <c r="L4" s="293"/>
    </row>
    <row r="5" spans="1:12" s="1" customFormat="1" ht="15" x14ac:dyDescent="0.25">
      <c r="A5" s="291" t="s">
        <v>117</v>
      </c>
      <c r="B5" s="291"/>
      <c r="C5" s="291"/>
      <c r="D5" s="293"/>
      <c r="E5" s="293"/>
      <c r="F5" s="293"/>
      <c r="G5" s="293"/>
      <c r="H5" s="293"/>
      <c r="I5" s="293"/>
      <c r="J5" s="293"/>
      <c r="K5" s="293"/>
      <c r="L5" s="293"/>
    </row>
    <row r="6" spans="1:12" s="1" customFormat="1" ht="15" x14ac:dyDescent="0.25">
      <c r="A6" s="291" t="s">
        <v>118</v>
      </c>
      <c r="B6" s="291"/>
      <c r="C6" s="291"/>
      <c r="D6" s="293"/>
      <c r="E6" s="293"/>
      <c r="F6" s="293"/>
      <c r="G6" s="293"/>
      <c r="H6" s="293"/>
      <c r="I6" s="293"/>
      <c r="J6" s="293"/>
      <c r="K6" s="293"/>
      <c r="L6" s="293"/>
    </row>
    <row r="7" spans="1:12" s="1" customFormat="1" ht="15" x14ac:dyDescent="0.25">
      <c r="A7" s="291" t="s">
        <v>77</v>
      </c>
      <c r="B7" s="291"/>
      <c r="C7" s="291"/>
      <c r="D7" s="293"/>
      <c r="E7" s="293"/>
      <c r="F7" s="293"/>
      <c r="G7" s="293"/>
      <c r="H7" s="293"/>
      <c r="I7" s="293"/>
      <c r="J7" s="293"/>
      <c r="K7" s="293"/>
      <c r="L7" s="293"/>
    </row>
    <row r="8" spans="1:12" x14ac:dyDescent="0.2">
      <c r="B8" s="64"/>
      <c r="C8" s="64"/>
      <c r="D8" s="60"/>
      <c r="E8" s="168"/>
      <c r="F8" s="168"/>
      <c r="G8" s="60"/>
      <c r="H8" s="60"/>
      <c r="I8" s="60"/>
      <c r="J8" s="60"/>
      <c r="K8" s="60"/>
      <c r="L8" s="60"/>
    </row>
    <row r="9" spans="1:12" s="49" customFormat="1" ht="128.25" customHeight="1" thickBot="1" x14ac:dyDescent="0.3">
      <c r="A9" s="179"/>
      <c r="B9" s="180" t="s">
        <v>119</v>
      </c>
      <c r="C9" s="181" t="s">
        <v>120</v>
      </c>
      <c r="D9" s="181" t="s">
        <v>121</v>
      </c>
      <c r="E9" s="266" t="s">
        <v>122</v>
      </c>
      <c r="F9" s="267"/>
      <c r="G9" s="46" t="s">
        <v>123</v>
      </c>
      <c r="H9" s="55"/>
      <c r="I9" s="46" t="s">
        <v>124</v>
      </c>
      <c r="J9" s="46" t="s">
        <v>125</v>
      </c>
      <c r="K9" s="47" t="s">
        <v>126</v>
      </c>
      <c r="L9" s="48" t="s">
        <v>127</v>
      </c>
    </row>
    <row r="10" spans="1:12" ht="70.5" customHeight="1" thickBot="1" x14ac:dyDescent="0.25">
      <c r="A10" s="182">
        <v>1</v>
      </c>
      <c r="B10" s="183" t="s">
        <v>128</v>
      </c>
      <c r="C10" s="184">
        <v>0.15</v>
      </c>
      <c r="D10" s="185">
        <f>+IF((OR($C$10=0,$C$11=0,$C$12=0,$C$13=0,$C$14=0,$C$18=0)),C10/SUM($C$10:$C$18),C10)</f>
        <v>0.15</v>
      </c>
      <c r="E10" s="283" t="s">
        <v>129</v>
      </c>
      <c r="F10" s="284"/>
      <c r="G10" s="21"/>
      <c r="H10" s="178"/>
      <c r="I10" s="21"/>
      <c r="J10" s="31">
        <f>(($D$10))*I10</f>
        <v>0</v>
      </c>
      <c r="K10" s="25"/>
      <c r="L10" s="26"/>
    </row>
    <row r="11" spans="1:12" ht="64.5" customHeight="1" thickBot="1" x14ac:dyDescent="0.25">
      <c r="A11" s="182">
        <v>2</v>
      </c>
      <c r="B11" s="186" t="s">
        <v>130</v>
      </c>
      <c r="C11" s="187">
        <v>0.15</v>
      </c>
      <c r="D11" s="185">
        <f t="shared" ref="D11:D18" si="0">+IF((OR($C$10=0,$C$11=0,$C$12=0,$C$13=0,$C$14=0,$C$18=0)),C11/SUM($C$10:$C$18),C11)</f>
        <v>0.15</v>
      </c>
      <c r="E11" s="287" t="s">
        <v>131</v>
      </c>
      <c r="F11" s="288"/>
      <c r="G11" s="21"/>
      <c r="H11" s="178"/>
      <c r="I11" s="21"/>
      <c r="J11" s="31">
        <f>($D$11)*I11</f>
        <v>0</v>
      </c>
      <c r="K11" s="25"/>
      <c r="L11" s="26"/>
    </row>
    <row r="12" spans="1:12" ht="42.75" customHeight="1" thickBot="1" x14ac:dyDescent="0.25">
      <c r="A12" s="182">
        <v>3</v>
      </c>
      <c r="B12" s="186" t="s">
        <v>132</v>
      </c>
      <c r="C12" s="187">
        <v>0.1</v>
      </c>
      <c r="D12" s="185">
        <f t="shared" si="0"/>
        <v>0.1</v>
      </c>
      <c r="E12" s="287" t="s">
        <v>133</v>
      </c>
      <c r="F12" s="288"/>
      <c r="G12" s="21"/>
      <c r="H12" s="178"/>
      <c r="I12" s="21"/>
      <c r="J12" s="31">
        <f>($D$12)*I12</f>
        <v>0</v>
      </c>
      <c r="K12" s="25"/>
      <c r="L12" s="26"/>
    </row>
    <row r="13" spans="1:12" ht="115.5" customHeight="1" thickBot="1" x14ac:dyDescent="0.25">
      <c r="A13" s="182">
        <v>4</v>
      </c>
      <c r="B13" s="186" t="s">
        <v>134</v>
      </c>
      <c r="C13" s="187">
        <v>0.15</v>
      </c>
      <c r="D13" s="185">
        <f t="shared" si="0"/>
        <v>0.15</v>
      </c>
      <c r="E13" s="287" t="s">
        <v>135</v>
      </c>
      <c r="F13" s="288"/>
      <c r="G13" s="21"/>
      <c r="H13" s="178"/>
      <c r="I13" s="21"/>
      <c r="J13" s="31">
        <f>($D$13)*I13</f>
        <v>0</v>
      </c>
      <c r="K13" s="27"/>
      <c r="L13" s="26"/>
    </row>
    <row r="14" spans="1:12" ht="121.5" customHeight="1" thickBot="1" x14ac:dyDescent="0.25">
      <c r="A14" s="182">
        <v>5</v>
      </c>
      <c r="B14" s="186" t="s">
        <v>136</v>
      </c>
      <c r="C14" s="187">
        <v>0.1</v>
      </c>
      <c r="D14" s="185">
        <f t="shared" si="0"/>
        <v>0.1</v>
      </c>
      <c r="E14" s="287" t="s">
        <v>137</v>
      </c>
      <c r="F14" s="288"/>
      <c r="G14" s="21"/>
      <c r="H14" s="178"/>
      <c r="I14" s="21"/>
      <c r="J14" s="31">
        <f>($D$14)*I14</f>
        <v>0</v>
      </c>
      <c r="K14" s="27"/>
      <c r="L14" s="26"/>
    </row>
    <row r="15" spans="1:12" ht="66" customHeight="1" thickBot="1" x14ac:dyDescent="0.25">
      <c r="A15" s="182">
        <v>6</v>
      </c>
      <c r="B15" s="186" t="s">
        <v>138</v>
      </c>
      <c r="C15" s="188">
        <v>0.1</v>
      </c>
      <c r="D15" s="185">
        <f t="shared" si="0"/>
        <v>0.1</v>
      </c>
      <c r="E15" s="287" t="s">
        <v>139</v>
      </c>
      <c r="F15" s="288"/>
      <c r="G15" s="21"/>
      <c r="H15" s="178"/>
      <c r="I15" s="21"/>
      <c r="J15" s="31">
        <f>($D$15)*I15</f>
        <v>0</v>
      </c>
      <c r="K15" s="27"/>
      <c r="L15" s="26"/>
    </row>
    <row r="16" spans="1:12" ht="56.25" customHeight="1" thickBot="1" x14ac:dyDescent="0.25">
      <c r="A16" s="182">
        <v>7</v>
      </c>
      <c r="B16" s="186" t="s">
        <v>140</v>
      </c>
      <c r="C16" s="187">
        <v>0.05</v>
      </c>
      <c r="D16" s="185">
        <f t="shared" si="0"/>
        <v>0.05</v>
      </c>
      <c r="E16" s="287" t="s">
        <v>141</v>
      </c>
      <c r="F16" s="288"/>
      <c r="G16" s="21"/>
      <c r="H16" s="178"/>
      <c r="I16" s="21"/>
      <c r="J16" s="31">
        <f>($D$16)*I16</f>
        <v>0</v>
      </c>
      <c r="K16" s="27"/>
      <c r="L16" s="26"/>
    </row>
    <row r="17" spans="1:12" ht="68.25" customHeight="1" thickBot="1" x14ac:dyDescent="0.25">
      <c r="A17" s="182">
        <v>8</v>
      </c>
      <c r="B17" s="186" t="s">
        <v>142</v>
      </c>
      <c r="C17" s="187">
        <v>0.05</v>
      </c>
      <c r="D17" s="185">
        <f t="shared" si="0"/>
        <v>0.05</v>
      </c>
      <c r="E17" s="287" t="s">
        <v>143</v>
      </c>
      <c r="F17" s="288"/>
      <c r="G17" s="21"/>
      <c r="H17" s="178"/>
      <c r="I17" s="21"/>
      <c r="J17" s="31">
        <f>($D$17)*I17</f>
        <v>0</v>
      </c>
      <c r="K17" s="27"/>
      <c r="L17" s="26"/>
    </row>
    <row r="18" spans="1:12" ht="84.75" customHeight="1" thickBot="1" x14ac:dyDescent="0.25">
      <c r="A18" s="182">
        <v>9</v>
      </c>
      <c r="B18" s="186" t="s">
        <v>144</v>
      </c>
      <c r="C18" s="187">
        <v>0.15</v>
      </c>
      <c r="D18" s="193">
        <f t="shared" si="0"/>
        <v>0.15</v>
      </c>
      <c r="E18" s="297" t="s">
        <v>145</v>
      </c>
      <c r="F18" s="298"/>
      <c r="G18" s="194"/>
      <c r="H18" s="178"/>
      <c r="I18" s="194"/>
      <c r="J18" s="195">
        <f>($D$18)*I18</f>
        <v>0</v>
      </c>
      <c r="K18" s="28"/>
      <c r="L18" s="26"/>
    </row>
    <row r="19" spans="1:12" ht="53.25" thickBot="1" x14ac:dyDescent="0.3">
      <c r="A19" s="189"/>
      <c r="B19" s="190" t="s">
        <v>146</v>
      </c>
      <c r="C19" s="191">
        <f>+SUM(C10:C18)</f>
        <v>1</v>
      </c>
      <c r="D19" s="192">
        <f>+SUM(D10:D18)</f>
        <v>1</v>
      </c>
      <c r="E19" s="268"/>
      <c r="F19" s="268"/>
      <c r="G19" s="22"/>
      <c r="H19" s="23"/>
      <c r="I19" s="198" t="s">
        <v>147</v>
      </c>
      <c r="J19" s="199">
        <f>SUM(J10:J18)</f>
        <v>0</v>
      </c>
      <c r="K19" s="59"/>
      <c r="L19" s="59"/>
    </row>
    <row r="20" spans="1:12" ht="12.75" x14ac:dyDescent="0.2">
      <c r="B20" s="272"/>
      <c r="C20" s="272"/>
      <c r="D20" s="272"/>
      <c r="E20" s="272"/>
      <c r="F20" s="272"/>
      <c r="G20" s="272"/>
      <c r="H20" s="273"/>
      <c r="I20" s="196" t="s">
        <v>148</v>
      </c>
      <c r="J20" s="197"/>
      <c r="K20" s="59"/>
      <c r="L20" s="59"/>
    </row>
    <row r="21" spans="1:12" ht="14.25" x14ac:dyDescent="0.25">
      <c r="B21" s="272"/>
      <c r="C21" s="272"/>
      <c r="D21" s="272"/>
      <c r="E21" s="272"/>
      <c r="F21" s="272"/>
      <c r="G21" s="272"/>
      <c r="H21" s="273"/>
      <c r="I21" s="24" t="s">
        <v>149</v>
      </c>
      <c r="J21" s="29">
        <f>J19/4</f>
        <v>0</v>
      </c>
      <c r="K21" s="59"/>
      <c r="L21" s="59"/>
    </row>
    <row r="22" spans="1:12" ht="12.75" x14ac:dyDescent="0.2">
      <c r="B22" s="7" t="s">
        <v>96</v>
      </c>
      <c r="C22" s="13"/>
      <c r="D22" s="13"/>
      <c r="E22" s="76"/>
      <c r="F22" s="76"/>
      <c r="G22" s="13"/>
      <c r="H22" s="61"/>
      <c r="I22" s="85"/>
      <c r="J22" s="86"/>
      <c r="K22" s="12"/>
      <c r="L22" s="60"/>
    </row>
    <row r="23" spans="1:12" ht="73.900000000000006" customHeight="1" x14ac:dyDescent="0.2">
      <c r="B23" s="8" t="s">
        <v>97</v>
      </c>
      <c r="C23" s="275" t="s">
        <v>150</v>
      </c>
      <c r="D23" s="276"/>
      <c r="E23" s="277"/>
      <c r="F23" s="285" t="s">
        <v>151</v>
      </c>
      <c r="G23" s="286"/>
      <c r="H23" s="3"/>
      <c r="I23" s="87"/>
      <c r="J23" s="88"/>
      <c r="K23" s="310" t="s">
        <v>152</v>
      </c>
      <c r="L23" s="311"/>
    </row>
    <row r="24" spans="1:12" ht="22.5" x14ac:dyDescent="0.2">
      <c r="B24" s="30" t="s">
        <v>153</v>
      </c>
      <c r="C24" s="275" t="s">
        <v>154</v>
      </c>
      <c r="D24" s="277"/>
      <c r="E24" s="77" t="s">
        <v>155</v>
      </c>
      <c r="F24" s="285"/>
      <c r="G24" s="286"/>
      <c r="H24" s="274"/>
      <c r="I24" s="62"/>
      <c r="J24" s="271"/>
      <c r="K24" s="312" t="s">
        <v>156</v>
      </c>
      <c r="L24" s="313"/>
    </row>
    <row r="25" spans="1:12" ht="14.25" customHeight="1" x14ac:dyDescent="0.2">
      <c r="B25" s="9">
        <v>1</v>
      </c>
      <c r="C25" s="281" t="s">
        <v>157</v>
      </c>
      <c r="D25" s="282"/>
      <c r="E25" s="78" t="s">
        <v>158</v>
      </c>
      <c r="F25" s="285"/>
      <c r="G25" s="286"/>
      <c r="H25" s="274"/>
      <c r="I25" s="62"/>
      <c r="J25" s="271"/>
      <c r="K25" s="312" t="s">
        <v>159</v>
      </c>
      <c r="L25" s="313"/>
    </row>
    <row r="26" spans="1:12" ht="22.5" customHeight="1" x14ac:dyDescent="0.2">
      <c r="B26" s="10">
        <v>2</v>
      </c>
      <c r="C26" s="281" t="s">
        <v>160</v>
      </c>
      <c r="D26" s="282"/>
      <c r="E26" s="78" t="s">
        <v>161</v>
      </c>
      <c r="F26" s="285"/>
      <c r="G26" s="286"/>
      <c r="H26" s="274"/>
      <c r="I26" s="63"/>
      <c r="J26" s="271"/>
      <c r="K26" s="312" t="s">
        <v>162</v>
      </c>
      <c r="L26" s="313"/>
    </row>
    <row r="27" spans="1:12" ht="22.5" customHeight="1" x14ac:dyDescent="0.2">
      <c r="B27" s="10">
        <v>3</v>
      </c>
      <c r="C27" s="281" t="s">
        <v>163</v>
      </c>
      <c r="D27" s="282"/>
      <c r="E27" s="78" t="s">
        <v>164</v>
      </c>
      <c r="F27" s="76"/>
      <c r="G27" s="13"/>
      <c r="H27" s="13"/>
      <c r="I27" s="13"/>
      <c r="J27" s="13"/>
      <c r="K27" s="312" t="s">
        <v>165</v>
      </c>
      <c r="L27" s="313"/>
    </row>
    <row r="28" spans="1:12" ht="22.5" customHeight="1" x14ac:dyDescent="0.2">
      <c r="B28" s="10">
        <v>4</v>
      </c>
      <c r="C28" s="281" t="s">
        <v>166</v>
      </c>
      <c r="D28" s="282"/>
      <c r="E28" s="78" t="s">
        <v>167</v>
      </c>
      <c r="F28" s="76"/>
      <c r="G28" s="13"/>
      <c r="H28" s="13"/>
      <c r="I28" s="13"/>
      <c r="J28" s="13"/>
      <c r="K28" s="312" t="s">
        <v>168</v>
      </c>
      <c r="L28" s="313"/>
    </row>
    <row r="29" spans="1:12" ht="45" customHeight="1" thickBot="1" x14ac:dyDescent="0.25">
      <c r="B29" s="91"/>
      <c r="C29" s="91"/>
      <c r="D29" s="91"/>
      <c r="E29" s="92"/>
      <c r="F29" s="76"/>
      <c r="G29" s="13"/>
      <c r="H29" s="13"/>
      <c r="I29" s="13"/>
      <c r="J29" s="13"/>
      <c r="K29" s="312" t="s">
        <v>169</v>
      </c>
      <c r="L29" s="313"/>
    </row>
    <row r="30" spans="1:12" ht="41.25" customHeight="1" thickBot="1" x14ac:dyDescent="0.25">
      <c r="B30" s="301" t="s">
        <v>170</v>
      </c>
      <c r="C30" s="302"/>
      <c r="D30" s="302"/>
      <c r="E30" s="302"/>
      <c r="F30" s="302"/>
      <c r="G30" s="302"/>
      <c r="H30" s="302"/>
      <c r="I30" s="303"/>
      <c r="J30" s="13"/>
      <c r="K30" s="312" t="s">
        <v>171</v>
      </c>
      <c r="L30" s="313"/>
    </row>
    <row r="31" spans="1:12" ht="22.5" customHeight="1" x14ac:dyDescent="0.2">
      <c r="B31" s="304" t="s">
        <v>172</v>
      </c>
      <c r="C31" s="306" t="s">
        <v>173</v>
      </c>
      <c r="D31" s="307"/>
      <c r="E31" s="97" t="s">
        <v>174</v>
      </c>
      <c r="F31" s="76"/>
      <c r="G31" s="13"/>
      <c r="H31" s="13"/>
      <c r="I31" s="13"/>
      <c r="J31" s="13"/>
      <c r="K31" s="312" t="s">
        <v>175</v>
      </c>
      <c r="L31" s="313"/>
    </row>
    <row r="32" spans="1:12" ht="30.75" customHeight="1" x14ac:dyDescent="0.2">
      <c r="B32" s="305"/>
      <c r="C32" s="308"/>
      <c r="D32" s="309"/>
      <c r="E32" s="94" t="s">
        <v>176</v>
      </c>
      <c r="F32" s="76"/>
      <c r="G32" s="13"/>
      <c r="H32" s="13"/>
      <c r="I32" s="13"/>
      <c r="J32" s="13"/>
      <c r="K32" s="312" t="s">
        <v>177</v>
      </c>
      <c r="L32" s="313"/>
    </row>
    <row r="33" spans="2:12" ht="22.5" customHeight="1" x14ac:dyDescent="0.2">
      <c r="B33" s="93" t="s">
        <v>178</v>
      </c>
      <c r="C33" s="294" t="s">
        <v>179</v>
      </c>
      <c r="D33" s="295"/>
      <c r="E33" s="95">
        <v>1</v>
      </c>
      <c r="F33" s="76"/>
      <c r="G33" s="13"/>
      <c r="H33" s="13"/>
      <c r="I33" s="13"/>
      <c r="J33" s="13"/>
      <c r="K33" s="312" t="s">
        <v>180</v>
      </c>
      <c r="L33" s="313"/>
    </row>
    <row r="34" spans="2:12" ht="14.25" customHeight="1" x14ac:dyDescent="0.2">
      <c r="B34" s="93" t="s">
        <v>181</v>
      </c>
      <c r="C34" s="294" t="s">
        <v>182</v>
      </c>
      <c r="D34" s="295"/>
      <c r="E34" s="96">
        <v>0.9</v>
      </c>
      <c r="F34" s="76"/>
      <c r="G34" s="13"/>
      <c r="H34" s="13"/>
      <c r="I34" s="13"/>
      <c r="J34" s="13"/>
      <c r="K34" s="312"/>
      <c r="L34" s="313"/>
    </row>
    <row r="35" spans="2:12" ht="14.25" customHeight="1" x14ac:dyDescent="0.2">
      <c r="B35" s="93" t="s">
        <v>183</v>
      </c>
      <c r="C35" s="294" t="s">
        <v>184</v>
      </c>
      <c r="D35" s="295"/>
      <c r="E35" s="96">
        <v>0.8</v>
      </c>
      <c r="F35" s="76"/>
      <c r="G35" s="13"/>
      <c r="H35" s="13"/>
      <c r="I35" s="13"/>
      <c r="J35" s="13"/>
      <c r="K35" s="314"/>
      <c r="L35" s="315"/>
    </row>
    <row r="36" spans="2:12" ht="14.25" customHeight="1" x14ac:dyDescent="0.2">
      <c r="B36" s="93" t="s">
        <v>185</v>
      </c>
      <c r="C36" s="294" t="s">
        <v>186</v>
      </c>
      <c r="D36" s="295"/>
      <c r="E36" s="96">
        <v>0.7</v>
      </c>
      <c r="F36" s="76"/>
      <c r="G36" s="13"/>
      <c r="H36" s="13"/>
      <c r="I36" s="13"/>
      <c r="J36" s="13"/>
      <c r="K36" s="12"/>
      <c r="L36" s="60"/>
    </row>
    <row r="37" spans="2:12" ht="14.25" customHeight="1" thickBot="1" x14ac:dyDescent="0.25">
      <c r="B37" s="98" t="s">
        <v>187</v>
      </c>
      <c r="C37" s="299" t="s">
        <v>188</v>
      </c>
      <c r="D37" s="300"/>
      <c r="E37" s="99">
        <v>0.5</v>
      </c>
      <c r="F37" s="76"/>
      <c r="G37" s="13"/>
      <c r="H37" s="13"/>
      <c r="I37" s="13"/>
      <c r="J37" s="13"/>
      <c r="K37" s="12"/>
      <c r="L37" s="60"/>
    </row>
    <row r="38" spans="2:12" ht="125.25" customHeight="1" thickBot="1" x14ac:dyDescent="0.25">
      <c r="B38" s="278" t="s">
        <v>228</v>
      </c>
      <c r="C38" s="279"/>
      <c r="D38" s="279"/>
      <c r="E38" s="279"/>
      <c r="F38" s="279"/>
      <c r="G38" s="279"/>
      <c r="H38" s="279"/>
      <c r="I38" s="279"/>
      <c r="J38" s="280"/>
      <c r="K38" s="12"/>
      <c r="L38" s="60"/>
    </row>
    <row r="39" spans="2:12" ht="125.25" customHeight="1" x14ac:dyDescent="0.2">
      <c r="B39" s="296" t="s">
        <v>189</v>
      </c>
      <c r="C39" s="296"/>
      <c r="D39" s="296"/>
      <c r="E39" s="296"/>
      <c r="F39" s="296"/>
      <c r="G39" s="296"/>
      <c r="H39" s="296"/>
      <c r="I39" s="296"/>
      <c r="J39" s="296"/>
      <c r="K39" s="90"/>
      <c r="L39" s="60"/>
    </row>
    <row r="40" spans="2:12" ht="69" customHeight="1" x14ac:dyDescent="0.2"/>
    <row r="41" spans="2:12" ht="53.25" customHeight="1" x14ac:dyDescent="0.2">
      <c r="B41" s="269"/>
      <c r="C41" s="270"/>
      <c r="D41" s="270"/>
      <c r="E41" s="270"/>
      <c r="F41" s="270"/>
      <c r="G41" s="270"/>
      <c r="H41" s="270"/>
      <c r="I41" s="270"/>
      <c r="J41" s="270"/>
      <c r="K41" s="270"/>
      <c r="L41" s="270"/>
    </row>
    <row r="42" spans="2:12" ht="12.75" x14ac:dyDescent="0.2">
      <c r="B42" s="1"/>
      <c r="C42" s="1"/>
      <c r="D42" s="1"/>
      <c r="E42" s="80"/>
      <c r="F42" s="80"/>
      <c r="G42" s="1"/>
      <c r="H42" s="1"/>
      <c r="I42" s="1"/>
      <c r="J42" s="1"/>
    </row>
    <row r="43" spans="2:12" ht="12.75" x14ac:dyDescent="0.2">
      <c r="H43" s="1"/>
      <c r="I43" s="1"/>
      <c r="J43" s="1"/>
    </row>
    <row r="44" spans="2:12" ht="12.75" x14ac:dyDescent="0.2">
      <c r="H44" s="1"/>
      <c r="I44" s="1"/>
      <c r="J44" s="1"/>
    </row>
    <row r="45" spans="2:12" ht="12.75" x14ac:dyDescent="0.2">
      <c r="H45" s="1"/>
      <c r="I45" s="1"/>
      <c r="J45" s="1"/>
    </row>
    <row r="46" spans="2:12" ht="12.75" x14ac:dyDescent="0.2">
      <c r="H46" s="1"/>
      <c r="I46" s="1"/>
      <c r="J46" s="1"/>
    </row>
  </sheetData>
  <sheetProtection algorithmName="SHA-512" hashValue="lUh0DjcQfmKZcnASBeP1CGaQs0YdbWg5UVvLjATdbiaJlAf6Xyqllk9inYDKo4IBEPnaQjX0jJBj9GrXqavetw==" saltValue="Q+ctCOOZw/Z9lHN/rlmHjQ==" spinCount="100000" sheet="1" formatCells="0" formatColumns="0" formatRows="0"/>
  <protectedRanges>
    <protectedRange sqref="J2" name="Intervallo5"/>
    <protectedRange sqref="C4:J7 A4:A7" name="Intervallo1"/>
    <protectedRange sqref="G10:G18" name="Intervallo2"/>
    <protectedRange sqref="I10:I18" name="Intervallo3"/>
    <protectedRange sqref="K4:K5" name="Intervallo1_1"/>
    <protectedRange sqref="K10:K12" name="Intervallo3_1"/>
  </protectedRanges>
  <mergeCells count="56">
    <mergeCell ref="K33:L33"/>
    <mergeCell ref="K34:L34"/>
    <mergeCell ref="K35:L35"/>
    <mergeCell ref="K28:L28"/>
    <mergeCell ref="K29:L29"/>
    <mergeCell ref="K30:L30"/>
    <mergeCell ref="K31:L31"/>
    <mergeCell ref="K32:L32"/>
    <mergeCell ref="K23:L23"/>
    <mergeCell ref="K24:L24"/>
    <mergeCell ref="K25:L25"/>
    <mergeCell ref="K26:L26"/>
    <mergeCell ref="K27:L27"/>
    <mergeCell ref="C35:D35"/>
    <mergeCell ref="B39:J39"/>
    <mergeCell ref="E16:F16"/>
    <mergeCell ref="E17:F17"/>
    <mergeCell ref="E18:F18"/>
    <mergeCell ref="C36:D36"/>
    <mergeCell ref="C37:D37"/>
    <mergeCell ref="B30:I30"/>
    <mergeCell ref="B31:B32"/>
    <mergeCell ref="C31:D32"/>
    <mergeCell ref="C33:D33"/>
    <mergeCell ref="C34:D34"/>
    <mergeCell ref="E12:F12"/>
    <mergeCell ref="E15:F15"/>
    <mergeCell ref="E14:F14"/>
    <mergeCell ref="C24:D24"/>
    <mergeCell ref="E13:F13"/>
    <mergeCell ref="A1:L1"/>
    <mergeCell ref="A7:C7"/>
    <mergeCell ref="A2:K2"/>
    <mergeCell ref="A4:C4"/>
    <mergeCell ref="A5:C5"/>
    <mergeCell ref="A6:C6"/>
    <mergeCell ref="D6:L6"/>
    <mergeCell ref="D7:L7"/>
    <mergeCell ref="D4:L4"/>
    <mergeCell ref="D5:L5"/>
    <mergeCell ref="E9:F9"/>
    <mergeCell ref="E19:F19"/>
    <mergeCell ref="B41:L41"/>
    <mergeCell ref="J24:J26"/>
    <mergeCell ref="B20:G21"/>
    <mergeCell ref="H20:H21"/>
    <mergeCell ref="H24:H26"/>
    <mergeCell ref="C23:E23"/>
    <mergeCell ref="B38:J38"/>
    <mergeCell ref="C27:D27"/>
    <mergeCell ref="C28:D28"/>
    <mergeCell ref="C25:D25"/>
    <mergeCell ref="C26:D26"/>
    <mergeCell ref="E10:F10"/>
    <mergeCell ref="F23:G26"/>
    <mergeCell ref="E11:F11"/>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3"/>
  <sheetViews>
    <sheetView zoomScaleNormal="100" zoomScaleSheetLayoutView="100" workbookViewId="0">
      <selection activeCell="A12" sqref="A12"/>
    </sheetView>
  </sheetViews>
  <sheetFormatPr defaultColWidth="9.42578125" defaultRowHeight="24.95" customHeight="1" x14ac:dyDescent="0.25"/>
  <cols>
    <col min="1" max="1" width="150.5703125" style="4" customWidth="1"/>
    <col min="2" max="16384" width="9.42578125" style="4"/>
  </cols>
  <sheetData>
    <row r="1" spans="1:1" ht="24.95" customHeight="1" x14ac:dyDescent="0.25">
      <c r="A1" s="56" t="s">
        <v>190</v>
      </c>
    </row>
    <row r="2" spans="1:1" ht="13.5" customHeight="1" x14ac:dyDescent="0.25">
      <c r="A2" s="5"/>
    </row>
    <row r="3" spans="1:1" ht="24.95" customHeight="1" x14ac:dyDescent="0.25">
      <c r="A3" s="5" t="s">
        <v>191</v>
      </c>
    </row>
    <row r="4" spans="1:1" ht="24.95" customHeight="1" x14ac:dyDescent="0.25">
      <c r="A4" s="5" t="s">
        <v>192</v>
      </c>
    </row>
    <row r="5" spans="1:1" ht="30" customHeight="1" x14ac:dyDescent="0.25">
      <c r="A5" s="5" t="s">
        <v>193</v>
      </c>
    </row>
    <row r="6" spans="1:1" ht="24.95" customHeight="1" x14ac:dyDescent="0.25">
      <c r="A6" s="5" t="s">
        <v>194</v>
      </c>
    </row>
    <row r="7" spans="1:1" ht="12" customHeight="1" x14ac:dyDescent="0.25">
      <c r="A7" s="5"/>
    </row>
    <row r="8" spans="1:1" ht="24.95" customHeight="1" x14ac:dyDescent="0.25">
      <c r="A8" s="15" t="s">
        <v>195</v>
      </c>
    </row>
    <row r="9" spans="1:1" ht="15" x14ac:dyDescent="0.25">
      <c r="A9" s="57" t="s">
        <v>196</v>
      </c>
    </row>
    <row r="10" spans="1:1" ht="15" x14ac:dyDescent="0.25">
      <c r="A10" s="57" t="s">
        <v>197</v>
      </c>
    </row>
    <row r="11" spans="1:1" ht="15" x14ac:dyDescent="0.25">
      <c r="A11" s="57"/>
    </row>
    <row r="12" spans="1:1" ht="15" x14ac:dyDescent="0.25">
      <c r="A12" s="57"/>
    </row>
    <row r="13" spans="1:1" ht="15" x14ac:dyDescent="0.25">
      <c r="A13" s="57"/>
    </row>
    <row r="14" spans="1:1" ht="15" x14ac:dyDescent="0.25">
      <c r="A14" s="57"/>
    </row>
    <row r="15" spans="1:1" ht="15" x14ac:dyDescent="0.25">
      <c r="A15" s="57"/>
    </row>
    <row r="16" spans="1:1" ht="15" x14ac:dyDescent="0.25">
      <c r="A16" s="57"/>
    </row>
    <row r="17" spans="1:1" ht="24.95" customHeight="1" x14ac:dyDescent="0.25">
      <c r="A17" s="15" t="s">
        <v>226</v>
      </c>
    </row>
    <row r="18" spans="1:1" ht="60" x14ac:dyDescent="0.25">
      <c r="A18" s="166" t="s">
        <v>198</v>
      </c>
    </row>
    <row r="19" spans="1:1" ht="15" x14ac:dyDescent="0.25">
      <c r="A19" s="169"/>
    </row>
    <row r="20" spans="1:1" ht="15" x14ac:dyDescent="0.25">
      <c r="A20" s="170"/>
    </row>
    <row r="21" spans="1:1" ht="15" x14ac:dyDescent="0.25">
      <c r="A21" s="170"/>
    </row>
    <row r="22" spans="1:1" ht="15" x14ac:dyDescent="0.25">
      <c r="A22" s="170"/>
    </row>
    <row r="23" spans="1:1" ht="15" x14ac:dyDescent="0.25">
      <c r="A23" s="171" t="s">
        <v>197</v>
      </c>
    </row>
  </sheetData>
  <sheetProtection algorithmName="SHA-512" hashValue="NrKs0ZG6SscRNyBgU+lnpUclDOrL+/sBSu9BouKUTh5ojgbxIA3INfBb0aNLfj/lnywBQXWgeBTkurUfrqXjCw==" saltValue="Tpchk1c3XeOOJhemMb4sSA=="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zoomScale="90" zoomScaleNormal="90" zoomScaleSheetLayoutView="100" workbookViewId="0">
      <selection activeCell="C3" sqref="C3:L3"/>
    </sheetView>
  </sheetViews>
  <sheetFormatPr defaultColWidth="9.140625" defaultRowHeight="11.25" x14ac:dyDescent="0.2"/>
  <cols>
    <col min="1" max="1" width="20.85546875" style="2" customWidth="1"/>
    <col min="2"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38.85546875" style="11" customWidth="1"/>
    <col min="13" max="16384" width="9.140625" style="2"/>
  </cols>
  <sheetData>
    <row r="1" spans="1:12" s="1" customFormat="1" ht="30" customHeight="1" x14ac:dyDescent="0.2">
      <c r="A1" s="335" t="s">
        <v>199</v>
      </c>
      <c r="B1" s="336"/>
      <c r="C1" s="336"/>
      <c r="D1" s="336"/>
      <c r="E1" s="336"/>
      <c r="F1" s="336"/>
      <c r="G1" s="336"/>
      <c r="H1" s="336"/>
      <c r="I1" s="336"/>
      <c r="J1" s="336"/>
      <c r="K1" s="336"/>
      <c r="L1" s="337"/>
    </row>
    <row r="2" spans="1:12" s="1" customFormat="1" ht="21" customHeight="1" x14ac:dyDescent="0.2">
      <c r="A2" s="338" t="s">
        <v>73</v>
      </c>
      <c r="B2" s="339"/>
      <c r="C2" s="340" t="s">
        <v>200</v>
      </c>
      <c r="D2" s="340"/>
      <c r="E2" s="340"/>
      <c r="F2" s="340"/>
      <c r="G2" s="340"/>
      <c r="H2" s="340"/>
      <c r="I2" s="340"/>
      <c r="J2" s="340"/>
      <c r="K2" s="340"/>
      <c r="L2" s="341"/>
    </row>
    <row r="3" spans="1:12" s="1" customFormat="1" ht="147.75" customHeight="1" x14ac:dyDescent="0.2">
      <c r="A3" s="342" t="s">
        <v>117</v>
      </c>
      <c r="B3" s="343"/>
      <c r="C3" s="344" t="s">
        <v>201</v>
      </c>
      <c r="D3" s="345"/>
      <c r="E3" s="345"/>
      <c r="F3" s="345"/>
      <c r="G3" s="345"/>
      <c r="H3" s="345"/>
      <c r="I3" s="345"/>
      <c r="J3" s="345"/>
      <c r="K3" s="345"/>
      <c r="L3" s="346"/>
    </row>
    <row r="4" spans="1:12" s="1" customFormat="1" ht="114.75" customHeight="1" x14ac:dyDescent="0.2">
      <c r="A4" s="342" t="s">
        <v>77</v>
      </c>
      <c r="B4" s="343"/>
      <c r="C4" s="344" t="s">
        <v>202</v>
      </c>
      <c r="D4" s="345"/>
      <c r="E4" s="345"/>
      <c r="F4" s="345"/>
      <c r="G4" s="345"/>
      <c r="H4" s="345"/>
      <c r="I4" s="345"/>
      <c r="J4" s="345"/>
      <c r="K4" s="345"/>
      <c r="L4" s="346"/>
    </row>
    <row r="5" spans="1:12" s="1" customFormat="1" ht="81" customHeight="1" x14ac:dyDescent="0.2">
      <c r="A5" s="354" t="s">
        <v>227</v>
      </c>
      <c r="B5" s="355"/>
      <c r="C5" s="355"/>
      <c r="D5" s="355"/>
      <c r="E5" s="355"/>
      <c r="F5" s="355"/>
      <c r="G5" s="355"/>
      <c r="H5" s="355"/>
      <c r="I5" s="355"/>
      <c r="J5" s="355"/>
      <c r="K5" s="355"/>
      <c r="L5" s="356"/>
    </row>
    <row r="6" spans="1:12" s="50" customFormat="1" ht="290.25" customHeight="1" x14ac:dyDescent="0.25">
      <c r="A6" s="172" t="s">
        <v>203</v>
      </c>
      <c r="B6" s="316" t="s">
        <v>204</v>
      </c>
      <c r="C6" s="317"/>
      <c r="D6" s="317"/>
      <c r="E6" s="317"/>
      <c r="F6" s="317"/>
      <c r="G6" s="317"/>
      <c r="H6" s="317"/>
      <c r="I6" s="317"/>
      <c r="J6" s="317"/>
      <c r="K6" s="317"/>
      <c r="L6" s="318"/>
    </row>
    <row r="7" spans="1:12" s="50" customFormat="1" ht="89.25" customHeight="1" x14ac:dyDescent="0.25">
      <c r="A7" s="172" t="s">
        <v>205</v>
      </c>
      <c r="B7" s="319" t="s">
        <v>206</v>
      </c>
      <c r="C7" s="320"/>
      <c r="D7" s="320"/>
      <c r="E7" s="320"/>
      <c r="F7" s="320"/>
      <c r="G7" s="320"/>
      <c r="H7" s="320"/>
      <c r="I7" s="320"/>
      <c r="J7" s="320"/>
      <c r="K7" s="320"/>
      <c r="L7" s="321"/>
    </row>
    <row r="8" spans="1:12" s="50" customFormat="1" ht="157.5" customHeight="1" x14ac:dyDescent="0.25">
      <c r="A8" s="172" t="s">
        <v>207</v>
      </c>
      <c r="B8" s="319" t="s">
        <v>208</v>
      </c>
      <c r="C8" s="320"/>
      <c r="D8" s="320"/>
      <c r="E8" s="320"/>
      <c r="F8" s="320"/>
      <c r="G8" s="320"/>
      <c r="H8" s="320"/>
      <c r="I8" s="320"/>
      <c r="J8" s="320"/>
      <c r="K8" s="320"/>
      <c r="L8" s="321"/>
    </row>
    <row r="9" spans="1:12" s="50" customFormat="1" ht="70.5" customHeight="1" x14ac:dyDescent="0.25">
      <c r="A9" s="172" t="s">
        <v>209</v>
      </c>
      <c r="B9" s="319" t="s">
        <v>210</v>
      </c>
      <c r="C9" s="320"/>
      <c r="D9" s="320"/>
      <c r="E9" s="320"/>
      <c r="F9" s="320"/>
      <c r="G9" s="320"/>
      <c r="H9" s="320"/>
      <c r="I9" s="320"/>
      <c r="J9" s="320"/>
      <c r="K9" s="320"/>
      <c r="L9" s="321"/>
    </row>
    <row r="10" spans="1:12" s="1" customFormat="1" ht="25.5" customHeight="1" x14ac:dyDescent="0.2">
      <c r="A10" s="351" t="s">
        <v>211</v>
      </c>
      <c r="B10" s="352"/>
      <c r="C10" s="352"/>
      <c r="D10" s="352"/>
      <c r="E10" s="352"/>
      <c r="F10" s="352"/>
      <c r="G10" s="352"/>
      <c r="H10" s="352"/>
      <c r="I10" s="352"/>
      <c r="J10" s="352"/>
      <c r="K10" s="352"/>
      <c r="L10" s="353"/>
    </row>
    <row r="11" spans="1:12" s="50" customFormat="1" ht="78" customHeight="1" x14ac:dyDescent="0.2">
      <c r="A11" s="173" t="s">
        <v>212</v>
      </c>
      <c r="B11" s="328" t="s">
        <v>213</v>
      </c>
      <c r="C11" s="329"/>
      <c r="D11" s="329"/>
      <c r="E11" s="329"/>
      <c r="F11" s="329"/>
      <c r="G11" s="329"/>
      <c r="H11" s="329"/>
      <c r="I11" s="329"/>
      <c r="J11" s="329"/>
      <c r="K11" s="329"/>
      <c r="L11" s="330"/>
    </row>
    <row r="12" spans="1:12" s="50" customFormat="1" ht="61.5" customHeight="1" x14ac:dyDescent="0.25">
      <c r="A12" s="173" t="s">
        <v>214</v>
      </c>
      <c r="B12" s="350" t="s">
        <v>215</v>
      </c>
      <c r="C12" s="320"/>
      <c r="D12" s="320"/>
      <c r="E12" s="320"/>
      <c r="F12" s="320"/>
      <c r="G12" s="320"/>
      <c r="H12" s="320"/>
      <c r="I12" s="320"/>
      <c r="J12" s="320"/>
      <c r="K12" s="320"/>
      <c r="L12" s="321"/>
    </row>
    <row r="13" spans="1:12" s="50" customFormat="1" ht="96.75" customHeight="1" x14ac:dyDescent="0.25">
      <c r="A13" s="173" t="s">
        <v>216</v>
      </c>
      <c r="B13" s="350" t="s">
        <v>217</v>
      </c>
      <c r="C13" s="320"/>
      <c r="D13" s="320"/>
      <c r="E13" s="320"/>
      <c r="F13" s="320"/>
      <c r="G13" s="320"/>
      <c r="H13" s="320"/>
      <c r="I13" s="320"/>
      <c r="J13" s="320"/>
      <c r="K13" s="320"/>
      <c r="L13" s="321"/>
    </row>
    <row r="14" spans="1:12" ht="12.75" x14ac:dyDescent="0.2">
      <c r="A14" s="325"/>
      <c r="B14" s="326"/>
      <c r="C14" s="326"/>
      <c r="D14" s="326"/>
      <c r="E14" s="326"/>
      <c r="F14" s="326"/>
      <c r="G14" s="326"/>
      <c r="H14" s="326"/>
      <c r="I14" s="326"/>
      <c r="J14" s="326"/>
      <c r="K14" s="326"/>
      <c r="L14" s="327"/>
    </row>
    <row r="15" spans="1:12" s="50" customFormat="1" ht="130.15" customHeight="1" x14ac:dyDescent="0.25">
      <c r="A15" s="174" t="s">
        <v>218</v>
      </c>
      <c r="B15" s="322" t="s">
        <v>219</v>
      </c>
      <c r="C15" s="323"/>
      <c r="D15" s="323"/>
      <c r="E15" s="323"/>
      <c r="F15" s="323"/>
      <c r="G15" s="323"/>
      <c r="H15" s="323"/>
      <c r="I15" s="323"/>
      <c r="J15" s="323"/>
      <c r="K15" s="323"/>
      <c r="L15" s="324"/>
    </row>
    <row r="16" spans="1:12" s="58" customFormat="1" ht="65.25" customHeight="1" x14ac:dyDescent="0.2">
      <c r="A16" s="175" t="s">
        <v>220</v>
      </c>
      <c r="B16" s="347" t="s">
        <v>221</v>
      </c>
      <c r="C16" s="348"/>
      <c r="D16" s="348"/>
      <c r="E16" s="348"/>
      <c r="F16" s="348"/>
      <c r="G16" s="348"/>
      <c r="H16" s="348"/>
      <c r="I16" s="348"/>
      <c r="J16" s="348"/>
      <c r="K16" s="348"/>
      <c r="L16" s="349"/>
    </row>
    <row r="17" spans="1:15" ht="12.75" x14ac:dyDescent="0.2">
      <c r="A17" s="1"/>
      <c r="B17" s="1"/>
      <c r="C17" s="1"/>
      <c r="D17" s="1"/>
      <c r="E17" s="1"/>
      <c r="F17" s="1"/>
      <c r="G17" s="1"/>
      <c r="H17" s="1"/>
      <c r="I17" s="1"/>
      <c r="J17" s="1"/>
      <c r="K17" s="1"/>
    </row>
    <row r="18" spans="1:15" ht="49.5" customHeight="1" x14ac:dyDescent="0.2">
      <c r="A18" s="334"/>
      <c r="B18" s="334"/>
      <c r="C18" s="334"/>
      <c r="D18" s="334"/>
      <c r="E18" s="334"/>
      <c r="F18" s="334"/>
      <c r="G18" s="334"/>
      <c r="H18" s="334"/>
      <c r="I18" s="334"/>
      <c r="J18" s="334"/>
      <c r="K18" s="334"/>
      <c r="L18" s="334"/>
      <c r="M18" s="83"/>
      <c r="N18" s="83"/>
      <c r="O18" s="83"/>
    </row>
    <row r="19" spans="1:15" ht="15" x14ac:dyDescent="0.2">
      <c r="A19" s="84"/>
      <c r="B19" s="58"/>
      <c r="C19" s="58"/>
      <c r="D19" s="58"/>
      <c r="E19" s="58"/>
      <c r="F19" s="58"/>
      <c r="G19" s="58"/>
      <c r="H19" s="58"/>
      <c r="I19" s="58"/>
      <c r="J19" s="58"/>
      <c r="K19" s="58"/>
      <c r="L19" s="58"/>
      <c r="M19" s="58"/>
      <c r="N19" s="58"/>
      <c r="O19" s="58"/>
    </row>
    <row r="20" spans="1:15" ht="15" x14ac:dyDescent="0.2">
      <c r="A20" s="84"/>
      <c r="B20" s="58"/>
      <c r="C20" s="58"/>
      <c r="D20" s="58"/>
      <c r="E20" s="58"/>
      <c r="F20" s="58"/>
      <c r="G20" s="58"/>
      <c r="H20" s="58"/>
      <c r="I20" s="58"/>
      <c r="J20" s="58"/>
      <c r="K20" s="58"/>
      <c r="L20" s="58"/>
      <c r="M20" s="58"/>
      <c r="N20" s="58"/>
      <c r="O20" s="58"/>
    </row>
    <row r="21" spans="1:15" ht="15" x14ac:dyDescent="0.2">
      <c r="A21" s="84"/>
      <c r="B21" s="58"/>
      <c r="C21" s="58"/>
      <c r="D21" s="58"/>
      <c r="E21" s="58"/>
      <c r="F21" s="58"/>
      <c r="G21" s="58"/>
      <c r="H21" s="58"/>
      <c r="I21" s="58"/>
      <c r="J21" s="58"/>
      <c r="K21" s="58"/>
      <c r="L21" s="58"/>
      <c r="M21" s="58"/>
      <c r="N21" s="58"/>
      <c r="O21" s="58"/>
    </row>
    <row r="22" spans="1:15" ht="15" x14ac:dyDescent="0.2">
      <c r="A22" s="82"/>
      <c r="B22" s="58"/>
      <c r="C22" s="58"/>
      <c r="D22" s="58"/>
      <c r="E22" s="58"/>
      <c r="F22" s="58"/>
      <c r="G22" s="58"/>
      <c r="H22" s="58"/>
      <c r="I22" s="58"/>
      <c r="J22" s="58"/>
      <c r="K22" s="58"/>
      <c r="L22" s="58"/>
      <c r="M22" s="58"/>
      <c r="N22" s="58"/>
      <c r="O22" s="58"/>
    </row>
    <row r="23" spans="1:15" ht="15" x14ac:dyDescent="0.2">
      <c r="A23" s="82"/>
      <c r="B23" s="58"/>
      <c r="C23" s="58"/>
      <c r="D23" s="58"/>
      <c r="E23" s="58"/>
      <c r="F23" s="58"/>
      <c r="G23" s="58"/>
      <c r="H23" s="58"/>
      <c r="I23" s="58"/>
      <c r="J23" s="58"/>
      <c r="K23" s="58"/>
      <c r="L23" s="58"/>
      <c r="M23" s="58"/>
      <c r="N23" s="58"/>
      <c r="O23" s="58"/>
    </row>
    <row r="24" spans="1:15" ht="50.25" customHeight="1" x14ac:dyDescent="0.2">
      <c r="A24" s="333"/>
      <c r="B24" s="333"/>
      <c r="C24" s="333"/>
      <c r="D24" s="333"/>
      <c r="E24" s="333"/>
      <c r="F24" s="333"/>
      <c r="G24" s="333"/>
      <c r="H24" s="333"/>
      <c r="I24" s="333"/>
      <c r="J24" s="333"/>
      <c r="K24" s="333"/>
      <c r="L24" s="333"/>
      <c r="M24" s="58"/>
      <c r="N24" s="58"/>
      <c r="O24" s="58"/>
    </row>
    <row r="25" spans="1:15" ht="15" x14ac:dyDescent="0.2">
      <c r="A25" s="82"/>
      <c r="B25" s="58"/>
      <c r="C25" s="58"/>
      <c r="D25" s="58"/>
      <c r="E25" s="58"/>
      <c r="F25" s="58"/>
      <c r="G25" s="58"/>
      <c r="H25" s="58"/>
      <c r="I25" s="58"/>
      <c r="J25" s="58"/>
      <c r="K25" s="58"/>
      <c r="L25" s="58"/>
      <c r="M25" s="58"/>
      <c r="N25" s="58"/>
      <c r="O25" s="58"/>
    </row>
    <row r="26" spans="1:15" ht="15" x14ac:dyDescent="0.2">
      <c r="A26" s="82"/>
      <c r="B26" s="58"/>
      <c r="C26" s="58"/>
      <c r="D26" s="58"/>
      <c r="E26" s="58"/>
      <c r="F26" s="58"/>
      <c r="G26" s="58"/>
      <c r="H26" s="58"/>
      <c r="I26" s="58"/>
      <c r="J26" s="58"/>
      <c r="K26" s="58"/>
      <c r="L26" s="58"/>
      <c r="M26" s="58"/>
      <c r="N26" s="58"/>
      <c r="O26" s="58"/>
    </row>
    <row r="27" spans="1:15" ht="15" customHeight="1" x14ac:dyDescent="0.25">
      <c r="A27" s="331"/>
      <c r="B27" s="332"/>
      <c r="C27" s="332"/>
      <c r="D27" s="332"/>
      <c r="E27" s="332"/>
      <c r="F27" s="332"/>
      <c r="G27" s="332"/>
      <c r="H27" s="332"/>
      <c r="I27" s="332"/>
      <c r="J27" s="332"/>
      <c r="K27" s="332"/>
      <c r="L27" s="332"/>
      <c r="M27" s="332"/>
      <c r="N27" s="332"/>
      <c r="O27" s="332"/>
    </row>
    <row r="28" spans="1:15" ht="15" customHeight="1" x14ac:dyDescent="0.25">
      <c r="A28" s="331"/>
      <c r="B28" s="332"/>
      <c r="C28" s="332"/>
      <c r="D28" s="332"/>
      <c r="E28" s="332"/>
      <c r="F28" s="332"/>
      <c r="G28" s="332"/>
      <c r="H28" s="332"/>
      <c r="I28" s="332"/>
      <c r="J28" s="332"/>
      <c r="K28" s="332"/>
      <c r="L28" s="332"/>
      <c r="M28" s="332"/>
      <c r="N28" s="332"/>
      <c r="O28" s="332"/>
    </row>
  </sheetData>
  <sheetProtection algorithmName="SHA-512" hashValue="G43sCaeucuLDuGtQrXLYh5VhEn8bliE0lGi+rY6h2hwl+X/4mmTHunLSAr2DGvO4yAIOI6bCwe3kKNI43eK1TA==" saltValue="zYndDGjSaEI8qeLa10tnEw==" spinCount="100000" sheet="1" formatCells="0" formatColumns="0" formatRows="0"/>
  <protectedRanges>
    <protectedRange sqref="K1" name="Intervallo5"/>
    <protectedRange sqref="A2:K4 A11:K13 A6:K7 A15:K15 A9:K9 A8" name="Intervallo1"/>
    <protectedRange sqref="L2:L3" name="Intervallo1_1"/>
    <protectedRange sqref="A16:K16" name="Intervallo1_2"/>
    <protectedRange sqref="B8:K8" name="Intervallo1_3"/>
    <protectedRange sqref="A5:K5" name="Intervallo1_5"/>
  </protectedRanges>
  <mergeCells count="23">
    <mergeCell ref="A27:O27"/>
    <mergeCell ref="A28:O28"/>
    <mergeCell ref="A24:L24"/>
    <mergeCell ref="A18:L18"/>
    <mergeCell ref="A1:L1"/>
    <mergeCell ref="A2:B2"/>
    <mergeCell ref="C2:L2"/>
    <mergeCell ref="A3:B3"/>
    <mergeCell ref="C3:L3"/>
    <mergeCell ref="B16:L16"/>
    <mergeCell ref="A4:B4"/>
    <mergeCell ref="C4:L4"/>
    <mergeCell ref="B12:L12"/>
    <mergeCell ref="B13:L13"/>
    <mergeCell ref="A10:L10"/>
    <mergeCell ref="A5:L5"/>
    <mergeCell ref="B6:L6"/>
    <mergeCell ref="B7:L7"/>
    <mergeCell ref="B9:L9"/>
    <mergeCell ref="B8:L8"/>
    <mergeCell ref="B15:L15"/>
    <mergeCell ref="A14:L14"/>
    <mergeCell ref="B11:L11"/>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E00AE35-A9B1-42D2-BFDF-BB1B9FA058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Obiettivi EP_NO_RESP</vt:lpstr>
      <vt:lpstr>OBIETTIVI ass.,monit.,sintesi.</vt:lpstr>
      <vt:lpstr>comportamenti EP_INC_NO_ RESP</vt:lpstr>
      <vt:lpstr>RELAZIONE DI SINTESI</vt:lpstr>
      <vt:lpstr>Istruzioni Compilazione</vt:lpstr>
      <vt:lpstr>'comportamenti EP_INC_NO_ RESP'!Area_stampa</vt:lpstr>
      <vt:lpstr>'Istruzioni Compilazione'!Area_stampa</vt:lpstr>
      <vt:lpstr>'OBIETTIVI ass.,monit.,sintesi.'!Area_stampa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LOREDANA RANDAZZO</cp:lastModifiedBy>
  <cp:revision/>
  <cp:lastPrinted>2026-03-24T11:13:55Z</cp:lastPrinted>
  <dcterms:created xsi:type="dcterms:W3CDTF">2014-11-14T17:12:20Z</dcterms:created>
  <dcterms:modified xsi:type="dcterms:W3CDTF">2026-03-24T11:33:59Z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