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marragony\OneDrive - Università di Napoli Federico II\Desktop\Nuova cartella\"/>
    </mc:Choice>
  </mc:AlternateContent>
  <xr:revisionPtr revIDLastSave="0" documentId="13_ncr:1_{3589B12B-B7A2-4652-AAF3-37FDE743FFA3}"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<sst xmlns="http://schemas.openxmlformats.org/spreadsheetml/2006/main" count="251" uniqueCount="214">
  <si>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</si>
  <si>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</si>
  <si>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</si>
  <si>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</si>
  <si>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</si>
  <si>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</si>
  <si>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</si>
  <si>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</si>
  <si>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</si>
  <si>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</si>
  <si>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</si>
  <si>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</si>
  <si>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</si>
  <si>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</si>
  <si>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</si>
  <si>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</si>
  <si>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</si>
  <si>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</si>
  <si>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</si>
  <si>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</si>
  <si>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</si>
  <si>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</si>
  <si>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</si>
  <si>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</si>
  <si>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</si>
  <si>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</si>
  <si>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</si>
  <si>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</si>
  <si>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</si>
  <si>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</si>
  <si>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</si>
  <si>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</si>
  <si>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</si>
  <si>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</si>
  <si>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</si>
  <si>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</si>
  <si>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</si>
  <si>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</si>
  <si>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</si>
  <si>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</si>
  <si>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</si>
  <si>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</si>
  <si>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</si>
  <si>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</si>
  <si>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</si>
  <si>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</si>
  <si>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</si>
  <si>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</si>
  <si>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</si>
  <si>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</si>
  <si>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</si>
  <si>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</si>
  <si>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</si>
  <si>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</si>
  <si>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</si>
  <si>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</si>
  <si>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</si>
  <si>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</si>
  <si>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</si>
  <si>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</si>
  <si>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</si>
  <si>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</si>
  <si>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</si>
  <si>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</si>
  <si>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</si>
  <si>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</si>
  <si>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</si>
  <si>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</si>
  <si>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</si>
  <si>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</si>
  <si>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</si>
  <si>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</si>
  <si>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</si>
  <si>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</si>
  <si>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</si>
  <si>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</si>
  <si>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</si>
  <si>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</si>
  <si>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</si>
  <si>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</si>
  <si>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</si>
  <si>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</si>
  <si>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</si>
  <si>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</si>
  <si>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</si>
  <si>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</si>
  <si>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</si>
  <si>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</si>
  <si>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</si>
  <si>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</si>
  <si>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</si>
  <si>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</si>
  <si>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</si>
  <si>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</si>
  <si>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</si>
  <si>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</si>
  <si>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</si>
  <si>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</si>
  <si>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</si>
  <si>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</si>
  <si>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</si>
  <si>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</si>
  <si>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</si>
  <si>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</si>
  <si>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</si>
  <si>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</si>
  <si>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</si>
  <si>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</si>
  <si>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</si>
  <si>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</si>
  <si>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</si>
  <si>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</si>
  <si>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</si>
  <si>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</si>
  <si>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</si>
  <si>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</si>
  <si>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</si>
  <si>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</si>
  <si>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</si>
  <si>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</si>
  <si>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</si>
  <si>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</si>
  <si>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</si>
  <si>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</si>
  <si>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</si>
  <si>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</si>
  <si>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</si>
  <si>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</si>
  <si>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</si>
  <si>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</si>
  <si>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</si>
  <si>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</si>
  <si>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</si>
  <si>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</si>
  <si>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</si>
  <si>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</si>
  <si>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</si>
  <si>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</si>
  <si>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</si>
  <si>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</si>
  <si>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</si>
  <si>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</si>
  <si>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</si>
  <si>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</si>
  <si>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</si>
  <si>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</si>
  <si>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</si>
  <si>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</si>
  <si>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</si>
  <si>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</si>
  <si>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</si>
  <si>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</si>
  <si>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</si>
  <si>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</si>
  <si>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</si>
  <si>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</si>
  <si>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</si>
  <si>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</si>
  <si>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</si>
  <si>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</si>
  <si>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</si>
  <si>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</si>
  <si>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</si>
  <si>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</si>
  <si>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</si>
  <si>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</si>
  <si>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</si>
  <si>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</si>
  <si>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</si>
  <si>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</si>
  <si>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</si>
  <si>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</si>
  <si>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</si>
  <si>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</si>
  <si>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</si>
  <si>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</si>
  <si>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</si>
  <si>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</si>
  <si>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</si>
  <si>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</si>
  <si>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</si>
  <si>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</si>
  <si>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</si>
  <si>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</si>
  <si>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</si>
  <si>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</si>
  <si>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</si>
  <si>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</si>
  <si>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</si>
  <si>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</si>
  <si>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</si>
  <si>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</si>
  <si>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</si>
  <si>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</si>
  <si>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</si>
  <si>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</si>
  <si>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</si>
  <si>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</si>
  <si>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</si>
  <si>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dal 01/01/2026 al 30/09/2026</t>
  </si>
  <si>
    <t>dott.ssa Luciana Mazzarella</t>
  </si>
  <si>
    <t>Responsabile dell'Ufficio Affari Generali</t>
  </si>
  <si>
    <t>dott. Francesco Bello, Dirigente dell'Area Affari Generali e Gestione Documentale (cartacea ed informatica)</t>
  </si>
  <si>
    <t>3_2026</t>
  </si>
  <si>
    <r>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t>
    </r>
    <r>
      <rPr>
        <strike/>
        <sz val="11"/>
        <rFont val="Times New Roman"/>
        <family val="1"/>
      </rPr>
      <t xml:space="preserve"> </t>
    </r>
    <r>
      <rPr>
        <sz val="11"/>
        <rFont val="Times New Roman"/>
        <family val="1"/>
      </rPr>
      <t xml:space="preserve">degli obblighi di pubblicazione
</t>
    </r>
  </si>
  <si>
    <t xml:space="preserve"> A)  100%;
B)  100%;
C) 100%
</t>
  </si>
  <si>
    <t>Rafforzamento e miglioramento del livello di tutela dei dati personali.
Aggiornamento del Registro dei trattamenti di Ateneo ad opera dei Referenti del trattamento (art. 7 del Regolamento di Ateneo in materia di trattamento dei Dati Personali)</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</si>
  <si>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</si>
  <si>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 xml:space="preserve">Azioni di parità
Premio annuale per la migliore tesi di dottorato/master/specializzazione che includa una dimensione di genere a livello di Ateneo: indizione e pubblicizzazione della procedura. </t>
  </si>
  <si>
    <t>n. canali (istituzionali e social)  di diffusione sul web delle informazioni relative  al premio annuale per la migliore tesi di dottorato/master/specializzazione che includa una dimensione di genere a livello di Ateneo, aggiuntivi rispetto agli obblighi di pubblicazione</t>
  </si>
  <si>
    <t>almeno 5</t>
  </si>
  <si>
    <t>Ufficio Affari Generali afferente all'Area Affari Generali e Gestione Documentale (cartacea ed informatica)</t>
  </si>
  <si>
    <r>
      <t xml:space="preserve">A. Percentuale di attuazione  delle misure  programmate nell'appendice 2.3.E  . 
B.Percentuale di attuazione  delle misure  programmate nell'appendice 2.3.C .
C. Percentuale di rispetto dei termini di invio dei monitoraggi da trasmettere al dirigente (all’indirizzo PEC dell'Area dirigenziale a cui afferisce l'Ufficio):
- I monitoraggio: periodo 1 gennaio-30 giugno, da inviare entro il 15 luglio;
-II monitoraggio: periodo 1 luglio-23 settembre, da inviare entro il 30 settembre;
</t>
    </r>
    <r>
      <rPr>
        <strike/>
        <sz val="11"/>
        <rFont val="Times New Roman"/>
        <family val="1"/>
      </rPr>
      <t>- III monitoraggio: periodo 1 novembre-31 dicembre, da inviare entro il 15 febbraio</t>
    </r>
  </si>
  <si>
    <r>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4"/>
        <rFont val="Times New Roman"/>
        <family val="1"/>
      </rPr>
      <t>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</si>
</sst>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8"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trike/>
      <sz val="11"/>
      <name val="Times New Roman"/>
      <family val="1"/>
    </font>
    <font>
      <sz val="11"/>
      <color theme="1"/>
      <name val="Times New Roman"/>
      <family val="1"/>
    </font>
    <font>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1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0" fontId="0" fillId="0" borderId="7" xfId="0" applyBorder="1" applyAlignment="1" applyProtection="1">
      <alignment horizontal="center" vertical="center"/>
      <protection locked="0"/>
    </xf>
    <xf numFmtId="0" fontId="20" fillId="2" borderId="26" xfId="0" applyFont="1" applyFill="1" applyBorder="1" applyAlignment="1" applyProtection="1">
      <alignment horizontal="center" vertical="center" wrapText="1"/>
      <protection locked="0"/>
    </xf>
    <xf numFmtId="9" fontId="18" fillId="2" borderId="24" xfId="0" applyNumberFormat="1" applyFont="1" applyFill="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76"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7" fillId="23"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0"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1" zoomScaleNormal="100" zoomScaleSheetLayoutView="100" workbookViewId="0">
      <selection activeCell="E14" sqref="E14"/>
    </sheetView>
  </sheetViews>
  <sheetFormatPr defaultRowHeight="15" x14ac:dyDescent="0.25"/>
  <cols>
    <col min="1" max="1" width="6.7109375" style="138" bestFit="1" customWidth="1"/>
    <col min="2" max="2" width="22.85546875" style="137" customWidth="1"/>
    <col min="3" max="3" width="33.7109375" style="137" customWidth="1"/>
    <col min="4" max="4" width="78.7109375" style="137" customWidth="1"/>
    <col min="5" max="5" width="61" style="137" customWidth="1"/>
    <col min="6" max="6" width="48.42578125" customWidth="1"/>
    <col min="7" max="7" width="23.140625" customWidth="1"/>
    <col min="8" max="8" width="26.28515625" customWidth="1"/>
  </cols>
  <sheetData>
    <row r="1" spans="1:8" ht="57.75" customHeight="1" x14ac:dyDescent="0.25">
      <c r="B1" s="211" t="s">
        <v>0</v>
      </c>
      <c r="C1" s="212"/>
      <c r="D1" s="212"/>
      <c r="E1" s="212"/>
      <c r="F1" s="212"/>
    </row>
    <row r="2" spans="1:8" ht="25.5" x14ac:dyDescent="0.25">
      <c r="A2" s="139"/>
      <c r="B2" s="140" t="s">
        <v>1</v>
      </c>
      <c r="C2" s="140" t="s">
        <v>2</v>
      </c>
      <c r="D2" s="140" t="s">
        <v>3</v>
      </c>
      <c r="E2" s="140" t="s">
        <v>4</v>
      </c>
      <c r="F2" s="140" t="s">
        <v>5</v>
      </c>
      <c r="G2" s="140" t="s">
        <v>6</v>
      </c>
      <c r="H2" s="141" t="s">
        <v>7</v>
      </c>
    </row>
    <row r="3" spans="1:8" ht="195" x14ac:dyDescent="0.25">
      <c r="A3" s="142" t="s">
        <v>8</v>
      </c>
      <c r="B3" s="143" t="s">
        <v>9</v>
      </c>
      <c r="C3" s="144" t="s">
        <v>10</v>
      </c>
      <c r="D3" s="145" t="s">
        <v>11</v>
      </c>
      <c r="E3" s="146" t="s">
        <v>193</v>
      </c>
      <c r="F3" s="146" t="s">
        <v>12</v>
      </c>
      <c r="G3" s="147" t="s">
        <v>13</v>
      </c>
      <c r="H3" s="148" t="s">
        <v>14</v>
      </c>
    </row>
    <row r="4" spans="1:8" ht="58.5" customHeight="1" x14ac:dyDescent="0.25">
      <c r="A4" s="149"/>
      <c r="B4" s="213" t="s">
        <v>15</v>
      </c>
      <c r="C4" s="214"/>
      <c r="D4" s="214"/>
      <c r="E4" s="214"/>
      <c r="F4" s="214"/>
      <c r="G4" s="215"/>
      <c r="H4" s="149"/>
    </row>
    <row r="5" spans="1:8" ht="172.5" customHeight="1" x14ac:dyDescent="0.25">
      <c r="A5" s="149"/>
      <c r="B5" s="216" t="s">
        <v>194</v>
      </c>
      <c r="C5" s="217"/>
      <c r="D5" s="217"/>
      <c r="E5" s="217"/>
      <c r="F5" s="217"/>
      <c r="G5" s="218"/>
      <c r="H5" s="149"/>
    </row>
    <row r="6" spans="1:8" ht="242.25" x14ac:dyDescent="0.25">
      <c r="A6" s="142" t="s">
        <v>16</v>
      </c>
      <c r="B6" s="150" t="s">
        <v>17</v>
      </c>
      <c r="C6" s="151" t="s">
        <v>18</v>
      </c>
      <c r="D6" s="152" t="s">
        <v>19</v>
      </c>
      <c r="E6" s="152" t="s">
        <v>20</v>
      </c>
      <c r="F6" s="153" t="s">
        <v>21</v>
      </c>
      <c r="G6" s="154" t="s">
        <v>22</v>
      </c>
      <c r="H6" s="155" t="s">
        <v>23</v>
      </c>
    </row>
    <row r="7" spans="1:8" ht="45" x14ac:dyDescent="0.25">
      <c r="A7" s="156" t="s">
        <v>24</v>
      </c>
      <c r="B7" s="157" t="s">
        <v>1</v>
      </c>
      <c r="C7" s="158" t="s">
        <v>2</v>
      </c>
      <c r="D7" s="157" t="s">
        <v>25</v>
      </c>
      <c r="E7" s="157" t="s">
        <v>4</v>
      </c>
      <c r="F7" s="159" t="s">
        <v>26</v>
      </c>
      <c r="G7" s="160"/>
      <c r="H7" s="161"/>
    </row>
    <row r="8" spans="1:8" ht="56.25" customHeight="1" x14ac:dyDescent="0.25">
      <c r="B8" s="219" t="s">
        <v>27</v>
      </c>
      <c r="C8" s="219"/>
      <c r="D8" s="219"/>
      <c r="E8" s="219"/>
    </row>
    <row r="9" spans="1:8" ht="25.5" x14ac:dyDescent="0.25">
      <c r="A9"/>
      <c r="B9" s="162" t="s">
        <v>1</v>
      </c>
      <c r="C9" s="162" t="s">
        <v>2</v>
      </c>
      <c r="D9" s="162" t="s">
        <v>3</v>
      </c>
      <c r="E9" s="162" t="s">
        <v>4</v>
      </c>
      <c r="F9" s="162" t="s">
        <v>5</v>
      </c>
      <c r="G9" s="162" t="s">
        <v>6</v>
      </c>
      <c r="H9" s="163" t="s">
        <v>7</v>
      </c>
    </row>
    <row r="10" spans="1:8" ht="180" x14ac:dyDescent="0.25">
      <c r="A10" s="142" t="s">
        <v>8</v>
      </c>
      <c r="B10" s="164" t="s">
        <v>9</v>
      </c>
      <c r="C10" s="164" t="s">
        <v>10</v>
      </c>
      <c r="D10" s="165" t="s">
        <v>195</v>
      </c>
      <c r="E10" s="165" t="s">
        <v>196</v>
      </c>
      <c r="F10" s="166" t="s">
        <v>197</v>
      </c>
      <c r="G10" s="167" t="s">
        <v>13</v>
      </c>
      <c r="H10" s="148" t="s">
        <v>28</v>
      </c>
    </row>
    <row r="11" spans="1:8" ht="268.89999999999998" customHeight="1" x14ac:dyDescent="0.25">
      <c r="A11"/>
      <c r="B11" s="220" t="s">
        <v>198</v>
      </c>
      <c r="C11" s="221"/>
      <c r="D11" s="221"/>
      <c r="E11" s="221"/>
      <c r="F11" s="221"/>
      <c r="G11" s="222"/>
    </row>
    <row r="12" spans="1:8" ht="255" x14ac:dyDescent="0.25">
      <c r="A12" s="168" t="s">
        <v>16</v>
      </c>
      <c r="B12" s="150" t="s">
        <v>17</v>
      </c>
      <c r="C12" s="151" t="s">
        <v>18</v>
      </c>
      <c r="D12" s="169" t="s">
        <v>29</v>
      </c>
      <c r="E12" s="169" t="s">
        <v>30</v>
      </c>
      <c r="F12" s="153" t="s">
        <v>31</v>
      </c>
      <c r="G12" s="154" t="s">
        <v>22</v>
      </c>
      <c r="H12" s="155" t="s">
        <v>32</v>
      </c>
    </row>
    <row r="13" spans="1:8" ht="75" x14ac:dyDescent="0.25">
      <c r="A13" s="170" t="s">
        <v>24</v>
      </c>
      <c r="B13" s="159" t="s">
        <v>1</v>
      </c>
      <c r="C13" s="171" t="s">
        <v>33</v>
      </c>
      <c r="D13" s="159" t="s">
        <v>34</v>
      </c>
      <c r="E13" s="172" t="s">
        <v>4</v>
      </c>
      <c r="F13" s="173" t="s">
        <v>26</v>
      </c>
      <c r="G13" s="149"/>
      <c r="H13" s="149"/>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A8" zoomScaleNormal="70" zoomScaleSheetLayoutView="100" workbookViewId="0">
      <selection activeCell="H9" sqref="H9"/>
    </sheetView>
  </sheetViews>
  <sheetFormatPr defaultColWidth="12.85546875" defaultRowHeight="15" x14ac:dyDescent="0.25"/>
  <cols>
    <col min="1" max="1" width="9.42578125" style="6" customWidth="1"/>
    <col min="2" max="2" width="32.140625" style="6" customWidth="1"/>
    <col min="3" max="3" width="13.140625" style="6" customWidth="1"/>
    <col min="4" max="4" width="18.5703125" style="6" customWidth="1"/>
    <col min="5" max="5" width="15.5703125" style="6" customWidth="1"/>
    <col min="6" max="6" width="15.42578125" style="6" customWidth="1"/>
    <col min="7" max="7" width="17"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84" t="s">
        <v>35</v>
      </c>
      <c r="C1" s="185"/>
      <c r="D1" s="185"/>
      <c r="E1" s="185"/>
      <c r="F1" s="185"/>
      <c r="G1" s="185"/>
      <c r="H1" s="185"/>
      <c r="I1" s="185"/>
      <c r="J1" s="185"/>
      <c r="K1" s="185"/>
      <c r="L1" s="185"/>
      <c r="M1" s="185"/>
      <c r="N1" s="185"/>
      <c r="O1" s="185"/>
      <c r="P1" s="185"/>
      <c r="Q1" s="185"/>
      <c r="R1" s="185"/>
      <c r="S1" s="185"/>
      <c r="T1" s="186"/>
    </row>
    <row r="2" spans="1:20" ht="15" customHeight="1" x14ac:dyDescent="0.25">
      <c r="A2" s="61"/>
      <c r="B2" s="187" t="s">
        <v>36</v>
      </c>
      <c r="C2" s="188"/>
      <c r="D2" s="188"/>
      <c r="E2" s="188"/>
      <c r="F2" s="188"/>
      <c r="G2" s="188"/>
      <c r="H2" s="188"/>
      <c r="I2" s="188"/>
      <c r="J2" s="188"/>
      <c r="K2" s="188"/>
      <c r="L2" s="188"/>
      <c r="M2" s="188"/>
      <c r="N2" s="188"/>
      <c r="O2" s="188"/>
      <c r="P2" s="188"/>
      <c r="Q2" s="188"/>
      <c r="R2" s="188"/>
      <c r="S2" s="188"/>
      <c r="T2" s="189"/>
    </row>
    <row r="3" spans="1:20" ht="22.5" customHeight="1" x14ac:dyDescent="0.25">
      <c r="A3" s="61"/>
      <c r="B3" s="198" t="s">
        <v>37</v>
      </c>
      <c r="C3" s="198"/>
      <c r="D3" s="200" t="s">
        <v>199</v>
      </c>
      <c r="E3" s="200"/>
      <c r="F3" s="200"/>
      <c r="G3" s="200"/>
      <c r="H3" s="200"/>
      <c r="I3" s="200"/>
      <c r="J3" s="200"/>
      <c r="K3" s="200"/>
      <c r="L3" s="200"/>
      <c r="M3" s="200"/>
      <c r="N3" s="200"/>
      <c r="O3" s="200"/>
      <c r="P3" s="200"/>
      <c r="Q3" s="200"/>
      <c r="R3" s="200"/>
      <c r="S3" s="200"/>
      <c r="T3" s="200"/>
    </row>
    <row r="4" spans="1:20" ht="24" customHeight="1" x14ac:dyDescent="0.25">
      <c r="A4" s="61"/>
      <c r="B4" s="198" t="s">
        <v>38</v>
      </c>
      <c r="C4" s="198"/>
      <c r="D4" s="180" t="s">
        <v>200</v>
      </c>
      <c r="E4" s="181"/>
      <c r="F4" s="181"/>
      <c r="G4" s="182"/>
      <c r="H4" s="86" t="s">
        <v>39</v>
      </c>
      <c r="I4" s="180" t="s">
        <v>201</v>
      </c>
      <c r="J4" s="181"/>
      <c r="K4" s="181"/>
      <c r="L4" s="181"/>
      <c r="M4" s="181"/>
      <c r="N4" s="181"/>
      <c r="O4" s="181"/>
      <c r="P4" s="181"/>
      <c r="Q4" s="181"/>
      <c r="R4" s="181"/>
      <c r="S4" s="181"/>
      <c r="T4" s="183"/>
    </row>
    <row r="5" spans="1:20" ht="24.75" customHeight="1" x14ac:dyDescent="0.25">
      <c r="A5" s="61"/>
      <c r="B5" s="199" t="s">
        <v>40</v>
      </c>
      <c r="C5" s="199"/>
      <c r="D5" s="201" t="s">
        <v>202</v>
      </c>
      <c r="E5" s="201"/>
      <c r="F5" s="201"/>
      <c r="G5" s="201"/>
      <c r="H5" s="201"/>
      <c r="I5" s="201"/>
      <c r="J5" s="201"/>
      <c r="K5" s="201"/>
      <c r="L5" s="201"/>
      <c r="M5" s="201"/>
      <c r="N5" s="201"/>
      <c r="O5" s="201"/>
      <c r="P5" s="201"/>
      <c r="Q5" s="201"/>
      <c r="R5" s="201"/>
      <c r="S5" s="201"/>
      <c r="T5" s="201"/>
    </row>
    <row r="6" spans="1:20" ht="24.75" customHeight="1" x14ac:dyDescent="0.25">
      <c r="A6" s="61"/>
      <c r="B6" s="199" t="s">
        <v>41</v>
      </c>
      <c r="C6" s="199"/>
      <c r="D6" s="201" t="s">
        <v>211</v>
      </c>
      <c r="E6" s="201"/>
      <c r="F6" s="201"/>
      <c r="G6" s="201"/>
      <c r="H6" s="201"/>
      <c r="I6" s="201"/>
      <c r="J6" s="201"/>
      <c r="K6" s="201"/>
      <c r="L6" s="201"/>
      <c r="M6" s="201"/>
      <c r="N6" s="201"/>
      <c r="O6" s="201"/>
      <c r="P6" s="201"/>
      <c r="Q6" s="201"/>
      <c r="R6" s="201"/>
      <c r="S6" s="201"/>
      <c r="T6" s="201"/>
    </row>
    <row r="7" spans="1:20" ht="117" customHeight="1" x14ac:dyDescent="0.25">
      <c r="A7" s="49" t="s">
        <v>42</v>
      </c>
      <c r="B7" s="48" t="s">
        <v>43</v>
      </c>
      <c r="C7" s="30" t="s">
        <v>44</v>
      </c>
      <c r="D7" s="207" t="s">
        <v>45</v>
      </c>
      <c r="E7" s="208"/>
      <c r="F7" s="207" t="s">
        <v>46</v>
      </c>
      <c r="G7" s="208"/>
      <c r="H7" s="30" t="s">
        <v>47</v>
      </c>
      <c r="I7" s="30" t="s">
        <v>48</v>
      </c>
      <c r="J7" s="30" t="s">
        <v>49</v>
      </c>
      <c r="K7" s="30" t="s">
        <v>48</v>
      </c>
      <c r="L7" s="30" t="s">
        <v>50</v>
      </c>
      <c r="M7" s="30" t="s">
        <v>51</v>
      </c>
      <c r="N7" s="30" t="s">
        <v>52</v>
      </c>
      <c r="O7" s="30" t="s">
        <v>53</v>
      </c>
      <c r="P7" s="196"/>
      <c r="Q7" s="30" t="s">
        <v>54</v>
      </c>
      <c r="R7" s="30" t="s">
        <v>55</v>
      </c>
      <c r="S7" s="30" t="s">
        <v>56</v>
      </c>
      <c r="T7" s="31" t="s">
        <v>57</v>
      </c>
    </row>
    <row r="8" spans="1:20" ht="298.5" customHeight="1" x14ac:dyDescent="0.25">
      <c r="A8" s="179" t="s">
        <v>8</v>
      </c>
      <c r="B8" s="177" t="s">
        <v>204</v>
      </c>
      <c r="C8" s="176">
        <v>0.3</v>
      </c>
      <c r="D8" s="205" t="s">
        <v>212</v>
      </c>
      <c r="E8" s="206"/>
      <c r="F8" s="202" t="s">
        <v>205</v>
      </c>
      <c r="G8" s="203"/>
      <c r="H8" s="107"/>
      <c r="I8" s="108"/>
      <c r="J8" s="108"/>
      <c r="K8" s="108"/>
      <c r="L8" s="108"/>
      <c r="M8" s="108"/>
      <c r="N8" s="105"/>
      <c r="O8" s="39" t="str">
        <f>IF(N8&gt;0,IF(AND(N8&gt;=0,N8&lt;61),1,IF(AND(N8&gt;=61,N8&lt;81),2,IF(AND(N8&gt;=81,N8&lt;91),3,IF(AND(N8&gt;=91,N8&lt;=100),4)))),"")</f>
        <v/>
      </c>
      <c r="P8" s="196"/>
      <c r="Q8" s="29"/>
      <c r="R8" s="29"/>
      <c r="S8" s="68">
        <f>C8*R8/100</f>
        <v>0</v>
      </c>
      <c r="T8" s="110"/>
    </row>
    <row r="9" spans="1:20" ht="223.5" customHeight="1" x14ac:dyDescent="0.25">
      <c r="A9" s="179" t="s">
        <v>16</v>
      </c>
      <c r="B9" s="178" t="s">
        <v>206</v>
      </c>
      <c r="C9" s="176">
        <v>0.2</v>
      </c>
      <c r="D9" s="205" t="s">
        <v>207</v>
      </c>
      <c r="E9" s="206"/>
      <c r="F9" s="209" t="s">
        <v>213</v>
      </c>
      <c r="G9" s="210"/>
      <c r="H9" s="109"/>
      <c r="I9" s="108"/>
      <c r="J9" s="108"/>
      <c r="K9" s="108"/>
      <c r="L9" s="108"/>
      <c r="M9" s="108"/>
      <c r="N9" s="105"/>
      <c r="O9" s="39" t="str">
        <f t="shared" ref="O9:O12" si="0">IF(N9&gt;0,IF(AND(N9&gt;=0,N9&lt;61),1,IF(AND(N9&gt;=61,N9&lt;81),2,IF(AND(N9&gt;=81,N9&lt;91),3,IF(AND(N9&gt;=91,N9&lt;=100),4)))),"")</f>
        <v/>
      </c>
      <c r="P9" s="196"/>
      <c r="Q9" s="29"/>
      <c r="R9" s="29"/>
      <c r="S9" s="68">
        <f t="shared" ref="S9:S12" si="1">C9*R9/100</f>
        <v>0</v>
      </c>
      <c r="T9" s="110"/>
    </row>
    <row r="10" spans="1:20" ht="136.5" customHeight="1" x14ac:dyDescent="0.25">
      <c r="A10" s="179" t="s">
        <v>203</v>
      </c>
      <c r="B10" s="178" t="s">
        <v>208</v>
      </c>
      <c r="C10" s="176">
        <v>0.5</v>
      </c>
      <c r="D10" s="209" t="s">
        <v>209</v>
      </c>
      <c r="E10" s="210"/>
      <c r="F10" s="209" t="s">
        <v>210</v>
      </c>
      <c r="G10" s="210"/>
      <c r="H10" s="109"/>
      <c r="I10" s="108"/>
      <c r="J10" s="108"/>
      <c r="K10" s="108"/>
      <c r="L10" s="108"/>
      <c r="M10" s="108"/>
      <c r="N10" s="105"/>
      <c r="O10" s="39" t="str">
        <f t="shared" si="0"/>
        <v/>
      </c>
      <c r="P10" s="196"/>
      <c r="Q10" s="29"/>
      <c r="R10" s="29"/>
      <c r="S10" s="68">
        <f t="shared" si="1"/>
        <v>0</v>
      </c>
      <c r="T10" s="110"/>
    </row>
    <row r="11" spans="1:20" ht="42" customHeight="1" x14ac:dyDescent="0.25">
      <c r="A11" s="174"/>
      <c r="B11" s="175"/>
      <c r="C11" s="176"/>
      <c r="D11" s="205"/>
      <c r="E11" s="206"/>
      <c r="F11" s="209"/>
      <c r="G11" s="210"/>
      <c r="H11" s="109"/>
      <c r="I11" s="108"/>
      <c r="J11" s="108"/>
      <c r="K11" s="108"/>
      <c r="L11" s="108"/>
      <c r="M11" s="108"/>
      <c r="N11" s="105"/>
      <c r="O11" s="39" t="str">
        <f t="shared" si="0"/>
        <v/>
      </c>
      <c r="P11" s="196"/>
      <c r="Q11" s="29"/>
      <c r="R11" s="29"/>
      <c r="S11" s="68">
        <f t="shared" si="1"/>
        <v>0</v>
      </c>
      <c r="T11" s="110"/>
    </row>
    <row r="12" spans="1:20" ht="45" customHeight="1" x14ac:dyDescent="0.25">
      <c r="A12" s="174"/>
      <c r="B12" s="175"/>
      <c r="C12" s="176"/>
      <c r="D12" s="205"/>
      <c r="E12" s="206"/>
      <c r="F12" s="202"/>
      <c r="G12" s="203"/>
      <c r="H12" s="107"/>
      <c r="I12" s="108"/>
      <c r="J12" s="108"/>
      <c r="K12" s="108"/>
      <c r="L12" s="108"/>
      <c r="M12" s="108"/>
      <c r="N12" s="105"/>
      <c r="O12" s="39" t="str">
        <f t="shared" si="0"/>
        <v/>
      </c>
      <c r="P12" s="197"/>
      <c r="Q12" s="29"/>
      <c r="R12" s="29"/>
      <c r="S12" s="68">
        <f t="shared" si="1"/>
        <v>0</v>
      </c>
      <c r="T12" s="110"/>
    </row>
    <row r="13" spans="1:20" ht="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75" x14ac:dyDescent="0.25">
      <c r="A14" s="61"/>
      <c r="B14" s="65" t="s">
        <v>59</v>
      </c>
      <c r="C14" s="64"/>
      <c r="D14" s="64"/>
      <c r="E14" s="64"/>
      <c r="F14" s="64"/>
      <c r="G14" s="64"/>
      <c r="H14" s="64"/>
      <c r="I14" s="64"/>
      <c r="J14" s="64"/>
      <c r="K14" s="64"/>
      <c r="L14" s="64"/>
      <c r="M14" s="64"/>
      <c r="N14" s="64"/>
      <c r="O14" s="64"/>
      <c r="P14" s="64"/>
      <c r="Q14" s="64"/>
      <c r="R14" s="64"/>
      <c r="S14" s="64"/>
    </row>
    <row r="15" spans="1:20" ht="15" customHeight="1" x14ac:dyDescent="0.25">
      <c r="A15" s="61"/>
      <c r="B15" s="16" t="s">
        <v>60</v>
      </c>
      <c r="C15" s="17" t="s">
        <v>61</v>
      </c>
      <c r="D15" s="33" t="s">
        <v>62</v>
      </c>
      <c r="E15" s="18" t="s">
        <v>63</v>
      </c>
      <c r="F15" s="19" t="s">
        <v>64</v>
      </c>
      <c r="G15" s="190"/>
      <c r="H15" s="64"/>
      <c r="I15" s="64"/>
      <c r="J15" s="66"/>
      <c r="K15" s="66"/>
      <c r="L15" s="66"/>
      <c r="M15" s="66"/>
      <c r="N15" s="66"/>
      <c r="O15" s="66"/>
      <c r="P15" s="66"/>
      <c r="Q15" s="64"/>
      <c r="R15" s="64"/>
      <c r="S15" s="64"/>
      <c r="T15" s="61"/>
    </row>
    <row r="16" spans="1:20" ht="39.6" customHeight="1" x14ac:dyDescent="0.25">
      <c r="A16" s="61"/>
      <c r="B16" s="20" t="s">
        <v>65</v>
      </c>
      <c r="C16" s="35" t="s">
        <v>66</v>
      </c>
      <c r="D16" s="34" t="s">
        <v>67</v>
      </c>
      <c r="E16" s="36" t="s">
        <v>68</v>
      </c>
      <c r="F16" s="37" t="s">
        <v>69</v>
      </c>
      <c r="G16" s="191"/>
      <c r="H16" s="194" t="s">
        <v>70</v>
      </c>
      <c r="I16" s="195"/>
      <c r="J16" s="192" t="s">
        <v>71</v>
      </c>
      <c r="K16" s="193"/>
      <c r="L16" s="193"/>
      <c r="M16" s="193"/>
      <c r="N16" s="193"/>
      <c r="O16" s="193"/>
      <c r="P16" s="66"/>
      <c r="Q16" s="64"/>
      <c r="R16" s="64"/>
      <c r="S16" s="64"/>
      <c r="T16" s="61"/>
    </row>
    <row r="17" spans="1:21" ht="62.25" customHeight="1" x14ac:dyDescent="0.25">
      <c r="A17" s="61"/>
      <c r="B17" s="20" t="s">
        <v>72</v>
      </c>
      <c r="C17" s="32" t="s">
        <v>73</v>
      </c>
      <c r="D17" s="32" t="s">
        <v>74</v>
      </c>
      <c r="E17" s="32" t="s">
        <v>75</v>
      </c>
      <c r="F17" s="32" t="s">
        <v>76</v>
      </c>
      <c r="G17" s="191"/>
      <c r="H17" s="64"/>
      <c r="I17" s="64"/>
      <c r="J17" s="67"/>
      <c r="K17" s="67"/>
      <c r="L17" s="67"/>
      <c r="M17" s="67"/>
      <c r="N17" s="90"/>
      <c r="O17" s="90"/>
      <c r="P17" s="90"/>
      <c r="Q17" s="204" t="s">
        <v>77</v>
      </c>
      <c r="R17" s="204"/>
      <c r="S17" s="204"/>
      <c r="T17" s="204"/>
      <c r="U17" s="91"/>
    </row>
    <row r="18" spans="1:21" x14ac:dyDescent="0.25">
      <c r="N18" s="91"/>
      <c r="O18" s="91"/>
      <c r="P18" s="91"/>
      <c r="Q18" s="204"/>
      <c r="R18" s="204"/>
      <c r="S18" s="204"/>
      <c r="T18" s="204"/>
      <c r="U18" s="91"/>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Q17:T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1"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6" customWidth="1"/>
    <col min="6" max="6" width="25.85546875" style="76"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41" t="s">
        <v>78</v>
      </c>
      <c r="B1" s="242"/>
      <c r="C1" s="242"/>
      <c r="D1" s="242"/>
      <c r="E1" s="242"/>
      <c r="F1" s="242"/>
      <c r="G1" s="242"/>
      <c r="H1" s="242"/>
      <c r="I1" s="242"/>
      <c r="J1" s="242"/>
      <c r="K1" s="242"/>
      <c r="L1" s="38"/>
    </row>
    <row r="2" spans="1:12" s="1" customFormat="1" ht="25.5" customHeight="1" x14ac:dyDescent="0.2">
      <c r="A2" s="243" t="s">
        <v>79</v>
      </c>
      <c r="B2" s="243"/>
      <c r="C2" s="243"/>
      <c r="D2" s="243"/>
      <c r="E2" s="243"/>
      <c r="F2" s="243"/>
      <c r="G2" s="243"/>
      <c r="H2" s="243"/>
      <c r="I2" s="243"/>
      <c r="J2" s="243"/>
      <c r="K2" s="243"/>
      <c r="L2" s="78"/>
    </row>
    <row r="3" spans="1:12" s="1" customFormat="1" ht="12.75" x14ac:dyDescent="0.2">
      <c r="A3" s="70"/>
      <c r="B3" s="13"/>
      <c r="C3" s="13"/>
      <c r="D3" s="13"/>
      <c r="E3" s="72"/>
      <c r="F3" s="72"/>
      <c r="G3" s="13"/>
      <c r="H3" s="13"/>
      <c r="I3" s="13"/>
      <c r="J3" s="13"/>
      <c r="K3" s="14"/>
      <c r="L3" s="12"/>
    </row>
    <row r="4" spans="1:12" s="1" customFormat="1" ht="15" x14ac:dyDescent="0.25">
      <c r="A4" s="231" t="s">
        <v>37</v>
      </c>
      <c r="B4" s="231"/>
      <c r="C4" s="231"/>
      <c r="D4" s="228" t="s">
        <v>199</v>
      </c>
      <c r="E4" s="228"/>
      <c r="F4" s="228"/>
      <c r="G4" s="228"/>
      <c r="H4" s="228"/>
      <c r="I4" s="228"/>
      <c r="J4" s="228"/>
      <c r="K4" s="228"/>
      <c r="L4" s="228"/>
    </row>
    <row r="5" spans="1:12" s="1" customFormat="1" ht="15" x14ac:dyDescent="0.25">
      <c r="A5" s="231" t="s">
        <v>80</v>
      </c>
      <c r="B5" s="231"/>
      <c r="C5" s="231"/>
      <c r="D5" s="228" t="s">
        <v>202</v>
      </c>
      <c r="E5" s="228"/>
      <c r="F5" s="228"/>
      <c r="G5" s="228"/>
      <c r="H5" s="228"/>
      <c r="I5" s="228"/>
      <c r="J5" s="228"/>
      <c r="K5" s="228"/>
      <c r="L5" s="228"/>
    </row>
    <row r="6" spans="1:12" s="1" customFormat="1" ht="15" x14ac:dyDescent="0.25">
      <c r="A6" s="231" t="s">
        <v>81</v>
      </c>
      <c r="B6" s="231"/>
      <c r="C6" s="231"/>
      <c r="D6" s="228" t="s">
        <v>200</v>
      </c>
      <c r="E6" s="228"/>
      <c r="F6" s="228"/>
      <c r="G6" s="228"/>
      <c r="H6" s="228"/>
      <c r="I6" s="228"/>
      <c r="J6" s="228"/>
      <c r="K6" s="228"/>
      <c r="L6" s="228"/>
    </row>
    <row r="7" spans="1:12" s="1" customFormat="1" ht="15" x14ac:dyDescent="0.25">
      <c r="A7" s="231" t="s">
        <v>41</v>
      </c>
      <c r="B7" s="231"/>
      <c r="C7" s="231"/>
      <c r="D7" s="228" t="s">
        <v>211</v>
      </c>
      <c r="E7" s="228"/>
      <c r="F7" s="228"/>
      <c r="G7" s="228"/>
      <c r="H7" s="228"/>
      <c r="I7" s="228"/>
      <c r="J7" s="228"/>
      <c r="K7" s="228"/>
      <c r="L7" s="228"/>
    </row>
    <row r="8" spans="1:12" x14ac:dyDescent="0.2">
      <c r="B8" s="60"/>
      <c r="C8" s="60"/>
      <c r="D8" s="60"/>
      <c r="E8" s="73"/>
      <c r="F8" s="73"/>
      <c r="G8" s="60"/>
      <c r="H8" s="60"/>
      <c r="I8" s="60"/>
      <c r="J8" s="60"/>
      <c r="K8" s="56"/>
      <c r="L8" s="56"/>
    </row>
    <row r="9" spans="1:12" s="43" customFormat="1" ht="128.25" customHeight="1" thickBot="1" x14ac:dyDescent="0.3">
      <c r="A9" s="115"/>
      <c r="B9" s="116" t="s">
        <v>82</v>
      </c>
      <c r="C9" s="117" t="s">
        <v>83</v>
      </c>
      <c r="D9" s="117" t="s">
        <v>84</v>
      </c>
      <c r="E9" s="234" t="s">
        <v>85</v>
      </c>
      <c r="F9" s="235"/>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32" t="s">
        <v>92</v>
      </c>
      <c r="F10" s="233"/>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23" t="s">
        <v>94</v>
      </c>
      <c r="F11" s="224"/>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23" t="s">
        <v>96</v>
      </c>
      <c r="F12" s="224"/>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23" t="s">
        <v>98</v>
      </c>
      <c r="F13" s="224"/>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23" t="s">
        <v>100</v>
      </c>
      <c r="F14" s="224"/>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23" t="s">
        <v>102</v>
      </c>
      <c r="F15" s="224"/>
      <c r="G15" s="21"/>
      <c r="H15" s="106"/>
      <c r="I15" s="21"/>
      <c r="J15" s="27">
        <f>($D$15)*I15</f>
        <v>0</v>
      </c>
      <c r="K15" s="113"/>
      <c r="L15" s="112"/>
    </row>
    <row r="16" spans="1:12" ht="115.5" customHeight="1" thickBot="1" x14ac:dyDescent="0.25">
      <c r="A16" s="119">
        <v>7</v>
      </c>
      <c r="B16" s="123" t="s">
        <v>103</v>
      </c>
      <c r="C16" s="124">
        <v>0.1</v>
      </c>
      <c r="D16" s="122">
        <f t="shared" si="0"/>
        <v>0.1</v>
      </c>
      <c r="E16" s="223" t="s">
        <v>104</v>
      </c>
      <c r="F16" s="224"/>
      <c r="G16" s="21"/>
      <c r="H16" s="106"/>
      <c r="I16" s="21"/>
      <c r="J16" s="27">
        <f>($D$16)*I16</f>
        <v>0</v>
      </c>
      <c r="K16" s="113"/>
      <c r="L16" s="112"/>
    </row>
    <row r="17" spans="1:12" ht="187.5" customHeight="1" thickBot="1" x14ac:dyDescent="0.25">
      <c r="A17" s="119">
        <v>8</v>
      </c>
      <c r="B17" s="123" t="s">
        <v>105</v>
      </c>
      <c r="C17" s="124">
        <v>0.1</v>
      </c>
      <c r="D17" s="122">
        <f t="shared" si="0"/>
        <v>0.1</v>
      </c>
      <c r="E17" s="223" t="s">
        <v>106</v>
      </c>
      <c r="F17" s="224"/>
      <c r="G17" s="21"/>
      <c r="H17" s="106"/>
      <c r="I17" s="21"/>
      <c r="J17" s="27">
        <f>($D$17)*I17</f>
        <v>0</v>
      </c>
      <c r="K17" s="114"/>
      <c r="L17" s="112"/>
    </row>
    <row r="18" spans="1:12" ht="66" customHeight="1" thickBot="1" x14ac:dyDescent="0.25">
      <c r="A18" s="119">
        <v>9</v>
      </c>
      <c r="B18" s="123" t="s">
        <v>107</v>
      </c>
      <c r="C18" s="126">
        <v>0.1</v>
      </c>
      <c r="D18" s="122">
        <f t="shared" si="0"/>
        <v>0.1</v>
      </c>
      <c r="E18" s="223" t="s">
        <v>108</v>
      </c>
      <c r="F18" s="224"/>
      <c r="G18" s="21"/>
      <c r="H18" s="106"/>
      <c r="I18" s="21"/>
      <c r="J18" s="27">
        <f>($D$18)*I18</f>
        <v>0</v>
      </c>
      <c r="K18" s="113"/>
      <c r="L18" s="112"/>
    </row>
    <row r="19" spans="1:12" ht="56.25" customHeight="1" thickBot="1" x14ac:dyDescent="0.25">
      <c r="A19" s="119">
        <v>10</v>
      </c>
      <c r="B19" s="123" t="s">
        <v>109</v>
      </c>
      <c r="C19" s="124">
        <v>0.05</v>
      </c>
      <c r="D19" s="122">
        <f t="shared" si="0"/>
        <v>0.05</v>
      </c>
      <c r="E19" s="223" t="s">
        <v>110</v>
      </c>
      <c r="F19" s="224"/>
      <c r="G19" s="21"/>
      <c r="H19" s="106"/>
      <c r="I19" s="21"/>
      <c r="J19" s="27">
        <f>($D$19)*I19</f>
        <v>0</v>
      </c>
      <c r="K19" s="113"/>
      <c r="L19" s="112"/>
    </row>
    <row r="20" spans="1:12" ht="68.25" customHeight="1" thickBot="1" x14ac:dyDescent="0.25">
      <c r="A20" s="119">
        <v>11</v>
      </c>
      <c r="B20" s="123" t="s">
        <v>111</v>
      </c>
      <c r="C20" s="124">
        <v>0.05</v>
      </c>
      <c r="D20" s="122">
        <f t="shared" si="0"/>
        <v>0.05</v>
      </c>
      <c r="E20" s="223" t="s">
        <v>112</v>
      </c>
      <c r="F20" s="224"/>
      <c r="G20" s="21"/>
      <c r="H20" s="106"/>
      <c r="I20" s="21"/>
      <c r="J20" s="27">
        <f>($D$20)*I20</f>
        <v>0</v>
      </c>
      <c r="K20" s="113"/>
      <c r="L20" s="112"/>
    </row>
    <row r="21" spans="1:12" ht="84.75" customHeight="1" thickBot="1" x14ac:dyDescent="0.25">
      <c r="A21" s="119">
        <v>12</v>
      </c>
      <c r="B21" s="123" t="s">
        <v>113</v>
      </c>
      <c r="C21" s="124">
        <v>0.1</v>
      </c>
      <c r="D21" s="122">
        <f t="shared" si="0"/>
        <v>0.1</v>
      </c>
      <c r="E21" s="223" t="s">
        <v>114</v>
      </c>
      <c r="F21" s="224"/>
      <c r="G21" s="127"/>
      <c r="H21" s="128"/>
      <c r="I21" s="127"/>
      <c r="J21" s="129">
        <f>($D$21)*I21</f>
        <v>0</v>
      </c>
      <c r="K21" s="130"/>
      <c r="L21" s="131"/>
    </row>
    <row r="22" spans="1:12" ht="53.25" thickBot="1" x14ac:dyDescent="0.3">
      <c r="A22" s="132"/>
      <c r="B22" s="133" t="s">
        <v>115</v>
      </c>
      <c r="C22" s="134">
        <f>+SUM(C10:C21)</f>
        <v>1</v>
      </c>
      <c r="D22" s="135">
        <f>+SUM(D10:D21)</f>
        <v>1</v>
      </c>
      <c r="E22" s="240"/>
      <c r="F22" s="240"/>
      <c r="G22" s="136"/>
      <c r="H22" s="118"/>
      <c r="I22" s="22" t="s">
        <v>116</v>
      </c>
      <c r="J22" s="28">
        <f>SUM(J10:J21)</f>
        <v>0</v>
      </c>
      <c r="K22" s="55"/>
      <c r="L22" s="55"/>
    </row>
    <row r="23" spans="1:12" ht="12.75" x14ac:dyDescent="0.2">
      <c r="B23" s="246"/>
      <c r="C23" s="246"/>
      <c r="D23" s="246"/>
      <c r="E23" s="246"/>
      <c r="F23" s="246"/>
      <c r="G23" s="246"/>
      <c r="H23" s="247"/>
      <c r="I23" s="23" t="s">
        <v>117</v>
      </c>
      <c r="J23" s="24"/>
      <c r="K23" s="55"/>
      <c r="L23" s="55"/>
    </row>
    <row r="24" spans="1:12" ht="14.25" x14ac:dyDescent="0.25">
      <c r="B24" s="246"/>
      <c r="C24" s="246"/>
      <c r="D24" s="246"/>
      <c r="E24" s="246"/>
      <c r="F24" s="246"/>
      <c r="G24" s="246"/>
      <c r="H24" s="247"/>
      <c r="I24" s="80" t="s">
        <v>118</v>
      </c>
      <c r="J24" s="25">
        <f>J22/4</f>
        <v>0</v>
      </c>
      <c r="K24" s="55"/>
      <c r="L24" s="55"/>
    </row>
    <row r="25" spans="1:12" ht="12.75" hidden="1" x14ac:dyDescent="0.2">
      <c r="B25" s="7" t="s">
        <v>59</v>
      </c>
      <c r="C25" s="13"/>
      <c r="D25" s="13"/>
      <c r="E25" s="72"/>
      <c r="F25" s="72"/>
      <c r="G25" s="13"/>
      <c r="H25" s="57"/>
      <c r="I25" s="82"/>
      <c r="J25" s="83"/>
      <c r="K25" s="12"/>
      <c r="L25" s="56"/>
    </row>
    <row r="26" spans="1:12" ht="66.75" customHeight="1" x14ac:dyDescent="0.2">
      <c r="B26" s="8" t="s">
        <v>60</v>
      </c>
      <c r="C26" s="236" t="s">
        <v>119</v>
      </c>
      <c r="D26" s="249"/>
      <c r="E26" s="237"/>
      <c r="F26" s="225" t="s">
        <v>120</v>
      </c>
      <c r="G26" s="226"/>
      <c r="H26" s="3"/>
      <c r="I26" s="84"/>
      <c r="J26" s="85"/>
      <c r="K26" s="12"/>
      <c r="L26" s="56"/>
    </row>
    <row r="27" spans="1:12" ht="33.75" customHeight="1" x14ac:dyDescent="0.2">
      <c r="B27" s="26" t="s">
        <v>121</v>
      </c>
      <c r="C27" s="236" t="s">
        <v>122</v>
      </c>
      <c r="D27" s="237"/>
      <c r="E27" s="74" t="s">
        <v>123</v>
      </c>
      <c r="F27" s="227"/>
      <c r="G27" s="226"/>
      <c r="H27" s="248"/>
      <c r="I27" s="58"/>
      <c r="J27" s="263" t="s">
        <v>124</v>
      </c>
      <c r="K27" s="264"/>
      <c r="L27" s="265"/>
    </row>
    <row r="28" spans="1:12" ht="14.25" customHeight="1" x14ac:dyDescent="0.2">
      <c r="B28" s="9">
        <v>1</v>
      </c>
      <c r="C28" s="238" t="s">
        <v>125</v>
      </c>
      <c r="D28" s="239"/>
      <c r="E28" s="75" t="s">
        <v>126</v>
      </c>
      <c r="F28" s="227"/>
      <c r="G28" s="226"/>
      <c r="H28" s="248"/>
      <c r="I28" s="58"/>
      <c r="J28" s="266" t="s">
        <v>127</v>
      </c>
      <c r="K28" s="267"/>
      <c r="L28" s="268"/>
    </row>
    <row r="29" spans="1:12" ht="14.25" customHeight="1" x14ac:dyDescent="0.2">
      <c r="B29" s="10">
        <v>2</v>
      </c>
      <c r="C29" s="238" t="s">
        <v>128</v>
      </c>
      <c r="D29" s="239"/>
      <c r="E29" s="75" t="s">
        <v>129</v>
      </c>
      <c r="F29" s="227"/>
      <c r="G29" s="226"/>
      <c r="H29" s="248"/>
      <c r="I29" s="59"/>
      <c r="J29" s="266" t="s">
        <v>130</v>
      </c>
      <c r="K29" s="267"/>
      <c r="L29" s="268"/>
    </row>
    <row r="30" spans="1:12" ht="22.5" customHeight="1" x14ac:dyDescent="0.2">
      <c r="B30" s="10">
        <v>3</v>
      </c>
      <c r="C30" s="238" t="s">
        <v>131</v>
      </c>
      <c r="D30" s="239"/>
      <c r="E30" s="75" t="s">
        <v>132</v>
      </c>
      <c r="F30" s="103"/>
      <c r="G30" s="12"/>
      <c r="H30" s="12"/>
      <c r="I30" s="12"/>
      <c r="J30" s="266" t="s">
        <v>133</v>
      </c>
      <c r="K30" s="267"/>
      <c r="L30" s="268"/>
    </row>
    <row r="31" spans="1:12" ht="22.5" customHeight="1" x14ac:dyDescent="0.2">
      <c r="B31" s="100">
        <v>4</v>
      </c>
      <c r="C31" s="229" t="s">
        <v>134</v>
      </c>
      <c r="D31" s="230"/>
      <c r="E31" s="101" t="s">
        <v>135</v>
      </c>
      <c r="F31" s="103"/>
      <c r="G31" s="12"/>
      <c r="H31" s="12"/>
      <c r="I31" s="12"/>
      <c r="J31" s="266" t="s">
        <v>136</v>
      </c>
      <c r="K31" s="267"/>
      <c r="L31" s="268"/>
    </row>
    <row r="32" spans="1:12" ht="33.75" customHeight="1" x14ac:dyDescent="0.2">
      <c r="B32" s="256" t="s">
        <v>137</v>
      </c>
      <c r="C32" s="256"/>
      <c r="D32" s="256"/>
      <c r="E32" s="256"/>
      <c r="F32" s="256"/>
      <c r="G32" s="13"/>
      <c r="H32" s="13"/>
      <c r="I32" s="13"/>
      <c r="J32" s="266" t="s">
        <v>138</v>
      </c>
      <c r="K32" s="267"/>
      <c r="L32" s="268"/>
    </row>
    <row r="33" spans="2:12" ht="45" customHeight="1" x14ac:dyDescent="0.2">
      <c r="B33" s="257" t="s">
        <v>139</v>
      </c>
      <c r="C33" s="259" t="s">
        <v>140</v>
      </c>
      <c r="D33" s="260"/>
      <c r="E33" s="102" t="s">
        <v>141</v>
      </c>
      <c r="F33" s="103"/>
      <c r="G33" s="12"/>
      <c r="H33" s="12"/>
      <c r="I33" s="12"/>
      <c r="J33" s="266" t="s">
        <v>142</v>
      </c>
      <c r="K33" s="267"/>
      <c r="L33" s="268"/>
    </row>
    <row r="34" spans="2:12" ht="28.5" customHeight="1" x14ac:dyDescent="0.2">
      <c r="B34" s="258"/>
      <c r="C34" s="261"/>
      <c r="D34" s="262"/>
      <c r="E34" s="92" t="s">
        <v>143</v>
      </c>
      <c r="F34" s="103"/>
      <c r="G34" s="12"/>
      <c r="H34" s="12"/>
      <c r="I34" s="12"/>
      <c r="J34" s="266" t="s">
        <v>144</v>
      </c>
      <c r="K34" s="267"/>
      <c r="L34" s="268"/>
    </row>
    <row r="35" spans="2:12" ht="22.5" customHeight="1" x14ac:dyDescent="0.2">
      <c r="B35" s="93" t="s">
        <v>145</v>
      </c>
      <c r="C35" s="252" t="s">
        <v>146</v>
      </c>
      <c r="D35" s="253"/>
      <c r="E35" s="94">
        <v>1</v>
      </c>
      <c r="F35" s="103"/>
      <c r="G35" s="12"/>
      <c r="H35" s="12"/>
      <c r="I35" s="12"/>
      <c r="J35" s="266" t="s">
        <v>147</v>
      </c>
      <c r="K35" s="267"/>
      <c r="L35" s="268"/>
    </row>
    <row r="36" spans="2:12" ht="22.5" customHeight="1" x14ac:dyDescent="0.2">
      <c r="B36" s="93" t="s">
        <v>148</v>
      </c>
      <c r="C36" s="252" t="s">
        <v>149</v>
      </c>
      <c r="D36" s="253"/>
      <c r="E36" s="95">
        <v>0.9</v>
      </c>
      <c r="F36" s="103"/>
      <c r="G36" s="12"/>
      <c r="H36" s="12"/>
      <c r="I36" s="12"/>
      <c r="J36" s="266" t="s">
        <v>150</v>
      </c>
      <c r="K36" s="267"/>
      <c r="L36" s="268"/>
    </row>
    <row r="37" spans="2:12" ht="22.5" customHeight="1" x14ac:dyDescent="0.2">
      <c r="B37" s="93" t="s">
        <v>151</v>
      </c>
      <c r="C37" s="252" t="s">
        <v>152</v>
      </c>
      <c r="D37" s="253"/>
      <c r="E37" s="95">
        <v>0.8</v>
      </c>
      <c r="F37" s="103"/>
      <c r="G37" s="12"/>
      <c r="H37" s="12"/>
      <c r="I37" s="12"/>
      <c r="J37" s="266" t="s">
        <v>153</v>
      </c>
      <c r="K37" s="267"/>
      <c r="L37" s="268"/>
    </row>
    <row r="38" spans="2:12" ht="14.25" customHeight="1" x14ac:dyDescent="0.2">
      <c r="B38" s="93" t="s">
        <v>154</v>
      </c>
      <c r="C38" s="252" t="s">
        <v>155</v>
      </c>
      <c r="D38" s="253"/>
      <c r="E38" s="95">
        <v>0.7</v>
      </c>
      <c r="F38" s="103"/>
      <c r="G38" s="12"/>
      <c r="H38" s="12"/>
      <c r="I38" s="12"/>
      <c r="J38" s="269"/>
      <c r="K38" s="270"/>
      <c r="L38" s="271"/>
    </row>
    <row r="39" spans="2:12" ht="14.25" customHeight="1" thickBot="1" x14ac:dyDescent="0.25">
      <c r="B39" s="96" t="s">
        <v>156</v>
      </c>
      <c r="C39" s="254" t="s">
        <v>157</v>
      </c>
      <c r="D39" s="255"/>
      <c r="E39" s="97">
        <v>0.5</v>
      </c>
      <c r="F39" s="72"/>
      <c r="G39" s="13"/>
      <c r="H39" s="13"/>
      <c r="I39" s="13"/>
      <c r="J39" s="13"/>
      <c r="K39" s="12"/>
      <c r="L39" s="56"/>
    </row>
    <row r="40" spans="2:12" ht="136.5" customHeight="1" x14ac:dyDescent="0.2">
      <c r="B40" s="250" t="s">
        <v>158</v>
      </c>
      <c r="C40" s="250"/>
      <c r="D40" s="250"/>
      <c r="E40" s="250"/>
      <c r="F40" s="250"/>
      <c r="G40" s="250"/>
      <c r="H40" s="250"/>
      <c r="I40" s="250"/>
      <c r="J40" s="250"/>
      <c r="K40" s="12"/>
      <c r="L40" s="56"/>
    </row>
    <row r="41" spans="2:12" ht="25.5" customHeight="1" x14ac:dyDescent="0.2">
      <c r="B41" s="251"/>
      <c r="C41" s="251"/>
      <c r="D41" s="251"/>
      <c r="E41" s="251"/>
      <c r="F41" s="251"/>
      <c r="G41" s="251"/>
      <c r="H41" s="251"/>
      <c r="I41" s="251"/>
      <c r="J41" s="251"/>
    </row>
    <row r="42" spans="2:12" ht="53.25" customHeight="1" x14ac:dyDescent="0.2">
      <c r="B42" s="244"/>
      <c r="C42" s="245"/>
      <c r="D42" s="245"/>
      <c r="E42" s="245"/>
      <c r="F42" s="245"/>
      <c r="G42" s="245"/>
      <c r="H42" s="245"/>
      <c r="I42" s="245"/>
      <c r="J42" s="245"/>
      <c r="K42" s="245"/>
      <c r="L42" s="245"/>
    </row>
    <row r="43" spans="2:12" ht="12.75" x14ac:dyDescent="0.2">
      <c r="B43" s="1"/>
      <c r="C43" s="1"/>
      <c r="D43" s="1"/>
      <c r="E43" s="77"/>
      <c r="F43" s="77"/>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1"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2" t="s">
        <v>165</v>
      </c>
    </row>
    <row r="10" spans="1:1" ht="15" x14ac:dyDescent="0.25">
      <c r="A10" s="52" t="s">
        <v>166</v>
      </c>
    </row>
    <row r="11" spans="1:1" ht="15" x14ac:dyDescent="0.25">
      <c r="A11" s="52"/>
    </row>
    <row r="12" spans="1:1" ht="15" x14ac:dyDescent="0.25">
      <c r="A12" s="52"/>
    </row>
    <row r="13" spans="1:1" ht="15" x14ac:dyDescent="0.25">
      <c r="A13" s="52"/>
    </row>
    <row r="14" spans="1:1" ht="15" x14ac:dyDescent="0.25">
      <c r="A14" s="52"/>
    </row>
    <row r="15" spans="1:1" ht="15" x14ac:dyDescent="0.25">
      <c r="A15" s="52"/>
    </row>
    <row r="16" spans="1:1" ht="15" x14ac:dyDescent="0.25">
      <c r="A16" s="52"/>
    </row>
    <row r="17" spans="1:1" ht="24.95" customHeight="1" x14ac:dyDescent="0.25">
      <c r="A17" s="98" t="s">
        <v>167</v>
      </c>
    </row>
    <row r="18" spans="1:1" ht="60" x14ac:dyDescent="0.25">
      <c r="A18" s="99" t="s">
        <v>168</v>
      </c>
    </row>
    <row r="19" spans="1:1" ht="15" x14ac:dyDescent="0.25">
      <c r="A19" s="89"/>
    </row>
    <row r="20" spans="1:1" ht="15" x14ac:dyDescent="0.25">
      <c r="A20" s="89"/>
    </row>
    <row r="21" spans="1:1" ht="15" x14ac:dyDescent="0.25">
      <c r="A21" s="89"/>
    </row>
    <row r="22" spans="1:1" ht="15" x14ac:dyDescent="0.25">
      <c r="A22" s="89"/>
    </row>
    <row r="23" spans="1:1" ht="15" x14ac:dyDescent="0.25">
      <c r="A23" s="89"/>
    </row>
    <row r="24" spans="1:1" ht="15" x14ac:dyDescent="0.25">
      <c r="A24" s="89"/>
    </row>
    <row r="25" spans="1:1" ht="15" x14ac:dyDescent="0.25">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76" t="s">
        <v>169</v>
      </c>
      <c r="B1" s="277"/>
      <c r="C1" s="277"/>
      <c r="D1" s="277"/>
      <c r="E1" s="277"/>
      <c r="F1" s="277"/>
      <c r="G1" s="277"/>
      <c r="H1" s="277"/>
      <c r="I1" s="277"/>
      <c r="J1" s="277"/>
      <c r="K1" s="277"/>
      <c r="L1" s="278"/>
    </row>
    <row r="2" spans="1:12" s="1" customFormat="1" ht="21" customHeight="1" x14ac:dyDescent="0.2">
      <c r="A2" s="279" t="s">
        <v>37</v>
      </c>
      <c r="B2" s="280"/>
      <c r="C2" s="281" t="s">
        <v>170</v>
      </c>
      <c r="D2" s="281"/>
      <c r="E2" s="281"/>
      <c r="F2" s="281"/>
      <c r="G2" s="281"/>
      <c r="H2" s="281"/>
      <c r="I2" s="281"/>
      <c r="J2" s="281"/>
      <c r="K2" s="281"/>
      <c r="L2" s="282"/>
    </row>
    <row r="3" spans="1:12" s="1" customFormat="1" ht="83.25" customHeight="1" x14ac:dyDescent="0.2">
      <c r="A3" s="283" t="s">
        <v>80</v>
      </c>
      <c r="B3" s="284"/>
      <c r="C3" s="285" t="s">
        <v>171</v>
      </c>
      <c r="D3" s="286"/>
      <c r="E3" s="286"/>
      <c r="F3" s="286"/>
      <c r="G3" s="286"/>
      <c r="H3" s="286"/>
      <c r="I3" s="286"/>
      <c r="J3" s="286"/>
      <c r="K3" s="286"/>
      <c r="L3" s="287"/>
    </row>
    <row r="4" spans="1:12" s="1" customFormat="1" ht="81.75" customHeight="1" x14ac:dyDescent="0.2">
      <c r="A4" s="283" t="s">
        <v>41</v>
      </c>
      <c r="B4" s="284"/>
      <c r="C4" s="285" t="s">
        <v>172</v>
      </c>
      <c r="D4" s="286"/>
      <c r="E4" s="286"/>
      <c r="F4" s="286"/>
      <c r="G4" s="286"/>
      <c r="H4" s="286"/>
      <c r="I4" s="286"/>
      <c r="J4" s="286"/>
      <c r="K4" s="286"/>
      <c r="L4" s="287"/>
    </row>
    <row r="5" spans="1:12" customFormat="1" ht="81.75" customHeight="1" x14ac:dyDescent="0.25"/>
    <row r="6" spans="1:12" s="1" customFormat="1" ht="25.5" customHeight="1" x14ac:dyDescent="0.2">
      <c r="A6" s="292" t="s">
        <v>173</v>
      </c>
      <c r="B6" s="293"/>
      <c r="C6" s="293"/>
      <c r="D6" s="293"/>
      <c r="E6" s="293"/>
      <c r="F6" s="293"/>
      <c r="G6" s="293"/>
      <c r="H6" s="293"/>
      <c r="I6" s="293"/>
      <c r="J6" s="293"/>
      <c r="K6" s="293"/>
      <c r="L6" s="294"/>
    </row>
    <row r="7" spans="1:12" s="44" customFormat="1" ht="163.5" customHeight="1" x14ac:dyDescent="0.25">
      <c r="A7" s="45" t="s">
        <v>174</v>
      </c>
      <c r="B7" s="295" t="s">
        <v>175</v>
      </c>
      <c r="C7" s="296"/>
      <c r="D7" s="296"/>
      <c r="E7" s="296"/>
      <c r="F7" s="296"/>
      <c r="G7" s="296"/>
      <c r="H7" s="296"/>
      <c r="I7" s="296"/>
      <c r="J7" s="296"/>
      <c r="K7" s="296"/>
      <c r="L7" s="297"/>
    </row>
    <row r="8" spans="1:12" s="44" customFormat="1" ht="69.75" customHeight="1" x14ac:dyDescent="0.25">
      <c r="A8" s="45" t="s">
        <v>176</v>
      </c>
      <c r="B8" s="288" t="s">
        <v>177</v>
      </c>
      <c r="C8" s="289"/>
      <c r="D8" s="289"/>
      <c r="E8" s="289"/>
      <c r="F8" s="289"/>
      <c r="G8" s="289"/>
      <c r="H8" s="289"/>
      <c r="I8" s="289"/>
      <c r="J8" s="289"/>
      <c r="K8" s="289"/>
      <c r="L8" s="290"/>
    </row>
    <row r="9" spans="1:12" s="44" customFormat="1" ht="98.25" customHeight="1" x14ac:dyDescent="0.25">
      <c r="A9" s="45" t="s">
        <v>178</v>
      </c>
      <c r="B9" s="288" t="s">
        <v>179</v>
      </c>
      <c r="C9" s="289"/>
      <c r="D9" s="289"/>
      <c r="E9" s="289"/>
      <c r="F9" s="289"/>
      <c r="G9" s="289"/>
      <c r="H9" s="289"/>
      <c r="I9" s="289"/>
      <c r="J9" s="289"/>
      <c r="K9" s="289"/>
      <c r="L9" s="290"/>
    </row>
    <row r="10" spans="1:12" s="44" customFormat="1" ht="70.5" customHeight="1" x14ac:dyDescent="0.25">
      <c r="A10" s="45" t="s">
        <v>180</v>
      </c>
      <c r="B10" s="288" t="s">
        <v>181</v>
      </c>
      <c r="C10" s="289"/>
      <c r="D10" s="289"/>
      <c r="E10" s="289"/>
      <c r="F10" s="289"/>
      <c r="G10" s="289"/>
      <c r="H10" s="289"/>
      <c r="I10" s="289"/>
      <c r="J10" s="289"/>
      <c r="K10" s="289"/>
      <c r="L10" s="290"/>
    </row>
    <row r="11" spans="1:12" s="1" customFormat="1" ht="25.5" customHeight="1" x14ac:dyDescent="0.2">
      <c r="A11" s="292" t="s">
        <v>182</v>
      </c>
      <c r="B11" s="293"/>
      <c r="C11" s="293"/>
      <c r="D11" s="293"/>
      <c r="E11" s="293"/>
      <c r="F11" s="293"/>
      <c r="G11" s="293"/>
      <c r="H11" s="293"/>
      <c r="I11" s="293"/>
      <c r="J11" s="293"/>
      <c r="K11" s="293"/>
      <c r="L11" s="294"/>
    </row>
    <row r="12" spans="1:12" s="44" customFormat="1" ht="78" customHeight="1" x14ac:dyDescent="0.25">
      <c r="A12" s="46" t="s">
        <v>183</v>
      </c>
      <c r="B12" s="307" t="s">
        <v>184</v>
      </c>
      <c r="C12" s="308"/>
      <c r="D12" s="308"/>
      <c r="E12" s="308"/>
      <c r="F12" s="308"/>
      <c r="G12" s="308"/>
      <c r="H12" s="308"/>
      <c r="I12" s="308"/>
      <c r="J12" s="308"/>
      <c r="K12" s="308"/>
      <c r="L12" s="309"/>
    </row>
    <row r="13" spans="1:12" s="44" customFormat="1" ht="61.5" customHeight="1" x14ac:dyDescent="0.25">
      <c r="A13" s="46" t="s">
        <v>185</v>
      </c>
      <c r="B13" s="288" t="s">
        <v>186</v>
      </c>
      <c r="C13" s="289"/>
      <c r="D13" s="289"/>
      <c r="E13" s="289"/>
      <c r="F13" s="289"/>
      <c r="G13" s="289"/>
      <c r="H13" s="289"/>
      <c r="I13" s="289"/>
      <c r="J13" s="289"/>
      <c r="K13" s="289"/>
      <c r="L13" s="290"/>
    </row>
    <row r="14" spans="1:12" s="44" customFormat="1" ht="82.5" customHeight="1" x14ac:dyDescent="0.25">
      <c r="A14" s="46" t="s">
        <v>187</v>
      </c>
      <c r="B14" s="291" t="s">
        <v>188</v>
      </c>
      <c r="C14" s="289"/>
      <c r="D14" s="289"/>
      <c r="E14" s="289"/>
      <c r="F14" s="289"/>
      <c r="G14" s="289"/>
      <c r="H14" s="289"/>
      <c r="I14" s="289"/>
      <c r="J14" s="289"/>
      <c r="K14" s="289"/>
      <c r="L14" s="290"/>
    </row>
    <row r="15" spans="1:12" ht="12.75" x14ac:dyDescent="0.2">
      <c r="A15" s="304"/>
      <c r="B15" s="305"/>
      <c r="C15" s="305"/>
      <c r="D15" s="305"/>
      <c r="E15" s="305"/>
      <c r="F15" s="305"/>
      <c r="G15" s="305"/>
      <c r="H15" s="305"/>
      <c r="I15" s="305"/>
      <c r="J15" s="305"/>
      <c r="K15" s="305"/>
      <c r="L15" s="306"/>
    </row>
    <row r="16" spans="1:12" s="44" customFormat="1" ht="137.25" customHeight="1" x14ac:dyDescent="0.25">
      <c r="A16" s="47" t="s">
        <v>189</v>
      </c>
      <c r="B16" s="301" t="s">
        <v>190</v>
      </c>
      <c r="C16" s="302"/>
      <c r="D16" s="302"/>
      <c r="E16" s="302"/>
      <c r="F16" s="302"/>
      <c r="G16" s="302"/>
      <c r="H16" s="302"/>
      <c r="I16" s="302"/>
      <c r="J16" s="302"/>
      <c r="K16" s="302"/>
      <c r="L16" s="303"/>
    </row>
    <row r="17" spans="1:15" s="54" customFormat="1" ht="65.25" customHeight="1" x14ac:dyDescent="0.2">
      <c r="A17" s="53" t="s">
        <v>191</v>
      </c>
      <c r="B17" s="298" t="s">
        <v>192</v>
      </c>
      <c r="C17" s="299"/>
      <c r="D17" s="299"/>
      <c r="E17" s="299"/>
      <c r="F17" s="299"/>
      <c r="G17" s="299"/>
      <c r="H17" s="299"/>
      <c r="I17" s="299"/>
      <c r="J17" s="299"/>
      <c r="K17" s="299"/>
      <c r="L17" s="300"/>
    </row>
    <row r="18" spans="1:15" ht="12.75" x14ac:dyDescent="0.2">
      <c r="A18" s="1"/>
      <c r="B18" s="1"/>
      <c r="C18" s="1"/>
      <c r="D18" s="1"/>
      <c r="E18" s="1"/>
      <c r="F18" s="1"/>
      <c r="G18" s="1"/>
      <c r="H18" s="1"/>
      <c r="I18" s="1"/>
      <c r="J18" s="1"/>
      <c r="K18" s="1"/>
    </row>
    <row r="19" spans="1:15" ht="58.5" customHeight="1" x14ac:dyDescent="0.2">
      <c r="A19" s="272"/>
      <c r="B19" s="272"/>
      <c r="C19" s="272"/>
      <c r="D19" s="272"/>
      <c r="E19" s="272"/>
      <c r="F19" s="272"/>
      <c r="G19" s="272"/>
      <c r="H19" s="272"/>
      <c r="I19" s="272"/>
      <c r="J19" s="272"/>
      <c r="K19" s="272"/>
      <c r="L19" s="272"/>
      <c r="M19" s="81"/>
      <c r="N19" s="81"/>
      <c r="O19" s="81"/>
    </row>
    <row r="20" spans="1:15" ht="15" x14ac:dyDescent="0.2">
      <c r="A20" s="87"/>
      <c r="B20" s="54"/>
      <c r="C20" s="54"/>
      <c r="D20" s="54"/>
      <c r="E20" s="54"/>
      <c r="F20" s="54"/>
      <c r="G20" s="54"/>
      <c r="H20" s="54"/>
      <c r="I20" s="54"/>
      <c r="J20" s="54"/>
      <c r="K20" s="54"/>
      <c r="L20" s="54"/>
      <c r="M20" s="54"/>
      <c r="N20" s="54"/>
      <c r="O20" s="54"/>
    </row>
    <row r="21" spans="1:15" ht="15" x14ac:dyDescent="0.2">
      <c r="A21" s="87"/>
      <c r="B21" s="54"/>
      <c r="C21" s="54"/>
      <c r="D21" s="54"/>
      <c r="E21" s="54"/>
      <c r="F21" s="54"/>
      <c r="G21" s="54"/>
      <c r="H21" s="54"/>
      <c r="I21" s="54"/>
      <c r="J21" s="54"/>
      <c r="K21" s="54"/>
      <c r="L21" s="54"/>
      <c r="M21" s="54"/>
      <c r="N21" s="54"/>
      <c r="O21" s="54"/>
    </row>
    <row r="22" spans="1:15" ht="15" x14ac:dyDescent="0.2">
      <c r="A22" s="87"/>
      <c r="B22" s="54"/>
      <c r="C22" s="54"/>
      <c r="D22" s="54"/>
      <c r="E22" s="54"/>
      <c r="F22" s="54"/>
      <c r="G22" s="54"/>
      <c r="H22" s="54"/>
      <c r="I22" s="54"/>
      <c r="J22" s="54"/>
      <c r="K22" s="54"/>
      <c r="L22" s="54"/>
      <c r="M22" s="54"/>
      <c r="N22" s="54"/>
      <c r="O22" s="54"/>
    </row>
    <row r="23" spans="1:15" ht="15" x14ac:dyDescent="0.2">
      <c r="A23" s="79"/>
      <c r="B23" s="54"/>
      <c r="C23" s="54"/>
      <c r="D23" s="54"/>
      <c r="E23" s="54"/>
      <c r="F23" s="54"/>
      <c r="G23" s="54"/>
      <c r="H23" s="54"/>
      <c r="I23" s="54"/>
      <c r="J23" s="54"/>
      <c r="K23" s="54"/>
      <c r="L23" s="54"/>
      <c r="M23" s="54"/>
      <c r="N23" s="54"/>
      <c r="O23" s="54"/>
    </row>
    <row r="24" spans="1:15" ht="51" customHeight="1" x14ac:dyDescent="0.2">
      <c r="A24" s="273"/>
      <c r="B24" s="273"/>
      <c r="C24" s="273"/>
      <c r="D24" s="273"/>
      <c r="E24" s="273"/>
      <c r="F24" s="273"/>
      <c r="G24" s="273"/>
      <c r="H24" s="273"/>
      <c r="I24" s="273"/>
      <c r="J24" s="273"/>
      <c r="K24" s="273"/>
      <c r="L24" s="273"/>
      <c r="M24" s="54"/>
      <c r="N24" s="54"/>
      <c r="O24" s="54"/>
    </row>
    <row r="25" spans="1:15" ht="15" x14ac:dyDescent="0.2">
      <c r="A25" s="87"/>
      <c r="B25" s="54"/>
      <c r="C25" s="54"/>
      <c r="D25" s="54"/>
      <c r="E25" s="54"/>
      <c r="F25" s="54"/>
      <c r="G25" s="54"/>
      <c r="H25" s="54"/>
      <c r="I25" s="54"/>
      <c r="J25" s="54"/>
      <c r="K25" s="54"/>
      <c r="L25" s="54"/>
      <c r="M25" s="54"/>
      <c r="N25" s="54"/>
      <c r="O25" s="54"/>
    </row>
    <row r="26" spans="1:15" ht="15" x14ac:dyDescent="0.2">
      <c r="A26" s="87"/>
      <c r="B26" s="54"/>
      <c r="C26" s="54"/>
      <c r="D26" s="54"/>
      <c r="E26" s="54"/>
      <c r="F26" s="54"/>
      <c r="G26" s="54"/>
      <c r="H26" s="54"/>
      <c r="I26" s="54"/>
      <c r="J26" s="54"/>
      <c r="K26" s="54"/>
      <c r="L26" s="54"/>
      <c r="M26" s="54"/>
      <c r="N26" s="54"/>
      <c r="O26" s="54"/>
    </row>
    <row r="27" spans="1:15" ht="15" x14ac:dyDescent="0.25">
      <c r="A27" s="88"/>
      <c r="B27"/>
      <c r="C27"/>
      <c r="D27"/>
      <c r="E27"/>
      <c r="F27"/>
      <c r="G27"/>
      <c r="H27"/>
      <c r="I27"/>
      <c r="J27"/>
      <c r="K27"/>
      <c r="L27"/>
      <c r="M27"/>
      <c r="N27"/>
      <c r="O27"/>
    </row>
    <row r="28" spans="1:15" ht="15" x14ac:dyDescent="0.25">
      <c r="A28" s="274"/>
      <c r="B28" s="275"/>
      <c r="C28" s="275"/>
      <c r="D28" s="275"/>
      <c r="E28" s="275"/>
      <c r="F28" s="275"/>
      <c r="G28" s="275"/>
      <c r="H28" s="275"/>
      <c r="I28" s="275"/>
      <c r="J28" s="275"/>
      <c r="K28" s="275"/>
      <c r="L28" s="275"/>
      <c r="M28" s="275"/>
      <c r="N28" s="275"/>
      <c r="O28" s="275"/>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LIDIA MARRAGONY</cp:lastModifiedBy>
  <cp:revision/>
  <cp:lastPrinted>2026-03-11T12:51:29Z</cp:lastPrinted>
  <dcterms:created xsi:type="dcterms:W3CDTF">2014-11-14T17:12:20Z</dcterms:created>
  <dcterms:modified xsi:type="dcterms:W3CDTF">2026-04-01T07:05:10Z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