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202300"/>
  <mc:AlternateContent xmlns:mc="http://schemas.openxmlformats.org/markup-compatibility/2006">
    <mc:Choice Requires="x15">
      <x15ac:absPath xmlns:x15ac="http://schemas.microsoft.com/office/spreadsheetml/2010/11/ac" url="D:\AREA RICERCA 2026 SCHEDE DI MONITORAGGIO\"/>
    </mc:Choice>
  </mc:AlternateContent>
  <xr:revisionPtr revIDLastSave="0" documentId="13_ncr:1_{2D84CC1D-2536-42DA-B32C-D5B93B101BBD}" xr6:coauthVersionLast="47" xr6:coauthVersionMax="47" xr10:uidLastSave="{00000000-0000-0000-0000-000000000000}"/>
  <bookViews>
    <workbookView xWindow="-120" yWindow="-120" windowWidth="29040" windowHeight="15720" xr2:uid="{7E39BCEB-791A-4ECE-BA79-A7967BDF9450}"/>
  </bookViews>
  <sheets>
    <sheet name="Scheda Ass,Mon,Sint Obiettivi" sheetId="1" r:id="rId1"/>
    <sheet name="Obiettivi EP_RESP" sheetId="2" r:id="rId2"/>
    <sheet name="Scheda comportamenti EP_ resp" sheetId="3" r:id="rId3"/>
    <sheet name="RELAZIONE DI SINTESI" sheetId="4" r:id="rId4"/>
    <sheet name="Istruzioni Compilazion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3" l="1"/>
  <c r="D21" i="3"/>
  <c r="J21" i="3" s="1"/>
  <c r="D20" i="3"/>
  <c r="J20" i="3" s="1"/>
  <c r="D19" i="3"/>
  <c r="J19" i="3" s="1"/>
  <c r="D18" i="3"/>
  <c r="J18" i="3" s="1"/>
  <c r="D17" i="3"/>
  <c r="J17" i="3" s="1"/>
  <c r="D16" i="3"/>
  <c r="J16" i="3" s="1"/>
  <c r="D15" i="3"/>
  <c r="J15" i="3" s="1"/>
  <c r="D14" i="3"/>
  <c r="J14" i="3" s="1"/>
  <c r="D13" i="3"/>
  <c r="J13" i="3" s="1"/>
  <c r="D12" i="3"/>
  <c r="J12" i="3" s="1"/>
  <c r="D11" i="3"/>
  <c r="J11" i="3" s="1"/>
  <c r="D10" i="3"/>
  <c r="D22" i="3" s="1"/>
  <c r="J10" i="3" l="1"/>
  <c r="J22" i="3" s="1"/>
  <c r="J24" i="3" s="1"/>
  <c r="C12" i="1" l="1"/>
  <c r="S11" i="1"/>
  <c r="O11" i="1"/>
  <c r="S10" i="1"/>
  <c r="O10" i="1"/>
  <c r="S8" i="1"/>
  <c r="O8" i="1"/>
  <c r="S12" i="1" l="1"/>
</calcChain>
</file>

<file path=xl/sharedStrings.xml><?xml version="1.0" encoding="utf-8"?>
<sst xmlns="http://schemas.openxmlformats.org/spreadsheetml/2006/main" count="251" uniqueCount="219">
  <si>
    <t>SCHEDA  DI VALUTAZIONE DEGLI OBIETTIVI OPERATIVI PER IL PERSONALE DELL'AREA DELLE ELEVATE PROFESSIONALITA'  RESPONSABILE DI STRUTTURA</t>
  </si>
  <si>
    <t>Scheda con gli obiettivi assegnati, i monitoraggi, la sintesi della rendicontazione finale, l'autovalutazione e la valutazione dei risultati raggiunti.</t>
  </si>
  <si>
    <t>Periodo di valutazione:</t>
  </si>
  <si>
    <t>Nome valutato/a :</t>
  </si>
  <si>
    <t xml:space="preserve">Incarico: </t>
  </si>
  <si>
    <t>Soggetto valutatore:</t>
    <phoneticPr fontId="0" type="noConversion"/>
  </si>
  <si>
    <t>Struttura di afferenza:</t>
  </si>
  <si>
    <t>Nr. Obiettivo</t>
  </si>
  <si>
    <t>Obiettivo</t>
  </si>
  <si>
    <t>Peso</t>
  </si>
  <si>
    <t>Indicatore</t>
  </si>
  <si>
    <t xml:space="preserve">Target </t>
    <phoneticPr fontId="0" type="noConversion"/>
  </si>
  <si>
    <t>Monitoraggio
Risultato intermedio al 30 giugno (da trasmettere entro il 15 luglio)</t>
  </si>
  <si>
    <t>Scostamento</t>
    <phoneticPr fontId="0"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</si>
  <si>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</si>
  <si>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</si>
  <si>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</si>
  <si>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</si>
  <si>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</si>
  <si>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</si>
  <si>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</si>
  <si>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</si>
  <si>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</si>
  <si>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</si>
  <si>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</si>
  <si>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</si>
  <si>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</si>
  <si>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</si>
  <si>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</si>
  <si>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</si>
  <si>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</si>
  <si>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</si>
  <si>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</si>
  <si>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</si>
  <si>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</si>
  <si>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</si>
  <si>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</si>
  <si>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</si>
  <si>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</si>
  <si>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</si>
  <si>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</si>
  <si>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La scheda deve recare la sottoscrizione del Dirigente/Responsabile di Struttura e del Direttore Generale</t>
  </si>
  <si>
    <t>Ufficio Terza Missione e Trasferimento Tecnologico</t>
  </si>
  <si>
    <t>MARIA LUISA FROSINA</t>
  </si>
  <si>
    <t>A. Percentuale di attuazione  delle misure  programmate nell'appendice 2.3.E  . 
B. Percentuale di attuazione  delle misure  programmate nell'appendice 2.3.C . 
C. Percentuale di rispetto dei termini di invio dei monitoraggi da trasmettere ESCLUSIVAMENTE  all’indirizzo PEC dell’AREA di afferenza (NON all’Ufficio Etica e Trasparenza):  
- I monitoraggio: periodo 1 gennaio-30 giugno, da inviare entro il 15 luglio;
- II monitoraggio: periodo 1 luglio-31 ottobre, da inviare entro il 15 novembre; 
- III monitoraggio: periodo 1 novembre-31 dicembre, da inviare entro il 15 febbraio</t>
  </si>
  <si>
    <t>A)  100% 
B) 100% 
C) 100% 
N.B. si veda la NOTA **</t>
  </si>
  <si>
    <t>Capo dell'Ufficio Terza Missione e Trasferimento Tecnologico</t>
  </si>
  <si>
    <t>Spin off universitari e brevetti registrati ed approvati: supporto al monitoraggio</t>
  </si>
  <si>
    <t>n. richieste dati soddisfatte</t>
  </si>
  <si>
    <t>n. report</t>
  </si>
  <si>
    <t>n 1.2026</t>
  </si>
  <si>
    <t>100% con report di sintesi al 31.12.26 (da trasmettere entro il 15.02.27)</t>
  </si>
  <si>
    <t xml:space="preserve">n.1 report al DG su ciascuna Academy (da trasmettere entro il 15.02.27) </t>
  </si>
  <si>
    <r>
      <t xml:space="preserve">Rafforzamento e miglioramento del livello di tutela dei dati personali.                                                                                   </t>
    </r>
    <r>
      <rPr>
        <b/>
        <sz val="10"/>
        <rFont val="Aptos Narrow"/>
        <family val="2"/>
        <scheme val="minor"/>
      </rPr>
      <t>Aggiornamento del Registro dei trattamenti di Ateneo ad opera dei Referenti del trattamento (art. 7 del Regolamento di Ateneo in materia di trattamento dei Dati Personali)</t>
    </r>
  </si>
  <si>
    <r>
      <t>2.2.3 A) obiettivi organizzativi ASSEGNATI ai Funzionari/Elevate Professionalità con i seguenti incarichi conferiti dal Direttore generale: Capi degli Uffici presso le Aree, Capi degli Uffici in staff al Direttore Generale/Rettore</t>
    </r>
    <r>
      <rPr>
        <b/>
        <strike/>
        <sz val="14"/>
        <rFont val="Calibri"/>
        <family val="2"/>
      </rPr>
      <t xml:space="preserve">
</t>
    </r>
    <r>
      <rPr>
        <b/>
        <sz val="14"/>
        <rFont val="Calibri"/>
        <family val="2"/>
      </rPr>
      <t>Il Valutatore specifica i pesi attribuiti a ciascun obiettivo. In mancanza  di specificazione, a ciascun obiettivo si intende attribuito ugual peso</t>
    </r>
  </si>
  <si>
    <t>AMBITO</t>
  </si>
  <si>
    <t>PROSPETTIVA</t>
  </si>
  <si>
    <r>
      <t>OBIETTIVO/</t>
    </r>
    <r>
      <rPr>
        <b/>
        <sz val="10"/>
        <rFont val="Aptos Narrow"/>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</si>
  <si>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</si>
  <si>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</si>
  <si>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</si>
  <si>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</si>
  <si>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</si>
  <si>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</si>
  <si>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</si>
  <si>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1"/>
        <rFont val="Aptos Narrow"/>
        <family val="2"/>
        <scheme val="minor"/>
      </rPr>
      <t>Attuazione,</t>
    </r>
    <r>
      <rPr>
        <b/>
        <u/>
        <sz val="11"/>
        <rFont val="Aptos Narrow"/>
        <family val="2"/>
        <scheme val="minor"/>
      </rPr>
      <t xml:space="preserve"> per la parte di competenza</t>
    </r>
    <r>
      <rPr>
        <b/>
        <sz val="11"/>
        <rFont val="Aptos Narrow"/>
        <family val="2"/>
        <scheme val="minor"/>
      </rPr>
      <t>, delle seguenti azioni (con pari sub-peso delle 3 azioni):</t>
    </r>
    <r>
      <rPr>
        <sz val="11"/>
        <rFont val="Aptos Narrow"/>
        <family val="2"/>
        <scheme val="minor"/>
      </rPr>
      <t xml:space="preserve">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</si>
  <si>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Comunità Universitaria, utenza interna ed esterna, enti ed istituzioni, imprese prestatrici di beni, servizi, lavori</t>
  </si>
  <si>
    <r>
      <rPr>
        <b/>
        <i/>
        <sz val="10"/>
        <rFont val="Aptos Narrow"/>
        <family val="2"/>
        <scheme val="minor"/>
      </rPr>
      <t>Baseline:</t>
    </r>
    <r>
      <rPr>
        <sz val="10"/>
        <rFont val="Aptos Narrow"/>
        <family val="2"/>
        <scheme val="minor"/>
      </rPr>
      <t xml:space="preserve"> cfr. Relazione RPCT relativa all'anno 2025
</t>
    </r>
    <r>
      <rPr>
        <b/>
        <sz val="10"/>
        <rFont val="Aptos Narrow"/>
        <family val="2"/>
        <scheme val="minor"/>
      </rPr>
      <t>Risultato atteso</t>
    </r>
    <r>
      <rPr>
        <sz val="10"/>
        <rFont val="Aptos Narrow"/>
        <family val="2"/>
        <scheme val="minor"/>
      </rPr>
      <t xml:space="preserve">: Controllo e minimizzazione del rischio di fallimento etico e di corruzione  
</t>
    </r>
    <r>
      <rPr>
        <b/>
        <sz val="10"/>
        <rFont val="Aptos Narrow"/>
        <family val="2"/>
        <scheme val="minor"/>
      </rPr>
      <t>Fonte</t>
    </r>
    <r>
      <rPr>
        <sz val="10"/>
        <rFont val="Aptos Narrow"/>
        <family val="2"/>
        <scheme val="minor"/>
      </rPr>
      <t>: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</si>
  <si>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</si>
  <si>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 xml:space="preserve">
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</si>
  <si>
    <t>2_2026</t>
  </si>
  <si>
    <t>PSA:
TRAIETTORIA 3 - Semplificazione e Università Agile </t>
  </si>
  <si>
    <t>Annuale/ 
Miglioramento</t>
  </si>
  <si>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</si>
  <si>
    <r>
      <rPr>
        <b/>
        <sz val="10"/>
        <rFont val="Aptos Narrow"/>
        <family val="2"/>
        <scheme val="minor"/>
      </rPr>
      <t>Per le U.O./Strutture già presenti nel registro:</t>
    </r>
    <r>
      <rPr>
        <sz val="10"/>
        <rFont val="Aptos Narrow"/>
        <family val="2"/>
        <scheme val="minor"/>
      </rPr>
      <t xml:space="preserve">
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
</t>
    </r>
    <r>
      <rPr>
        <b/>
        <sz val="10"/>
        <rFont val="Aptos Narrow"/>
        <family val="2"/>
        <scheme val="minor"/>
      </rPr>
      <t xml:space="preserve">
Per le nuove U.O./Strutture che non hanno attività mappate
</t>
    </r>
    <r>
      <rPr>
        <sz val="10"/>
        <rFont val="Aptos Narrow"/>
        <family val="2"/>
        <scheme val="minor"/>
      </rPr>
      <t xml:space="preserve">percentuale di trattamenti di competenza per i quali si procede al caricamento delle informazioni nella piattaforma DPM, tenendo conto delle eventuali indicazioni provenienti dall'Ufficio Privacy qualora vi siano modifiche sostanziali del quadro normativo europeo, nazionale o delle disposizioni regolamentarie di Ateneo: 100%
 </t>
    </r>
  </si>
  <si>
    <t>Comunità Universitaria, Utenza esterna ed interna (persone fisiche)</t>
  </si>
  <si>
    <r>
      <rPr>
        <b/>
        <i/>
        <sz val="10"/>
        <rFont val="Aptos Narrow"/>
        <family val="2"/>
        <scheme val="minor"/>
      </rPr>
      <t>Baseline</t>
    </r>
    <r>
      <rPr>
        <sz val="10"/>
        <rFont val="Aptos Narrow"/>
        <family val="2"/>
        <scheme val="minor"/>
      </rPr>
      <t xml:space="preserve">: Piattaforma DPM operante; Registro dei trattamenti esistente ed aggiornato (anno 2025)
</t>
    </r>
    <r>
      <rPr>
        <b/>
        <sz val="10"/>
        <rFont val="Aptos Narrow"/>
        <family val="2"/>
        <scheme val="minor"/>
      </rPr>
      <t>Risultato atteso</t>
    </r>
    <r>
      <rPr>
        <sz val="10"/>
        <rFont val="Aptos Narrow"/>
        <family val="2"/>
        <scheme val="minor"/>
      </rPr>
      <t xml:space="preserve">: Miglioramento della gestione degli adempimenti connessi alla tutela dei dati personali
</t>
    </r>
    <r>
      <rPr>
        <b/>
        <sz val="10"/>
        <rFont val="Aptos Narrow"/>
        <family val="2"/>
        <scheme val="minor"/>
      </rPr>
      <t>Fonte</t>
    </r>
    <r>
      <rPr>
        <sz val="10"/>
        <rFont val="Aptos Narrow"/>
        <family val="2"/>
        <scheme val="minor"/>
      </rPr>
      <t>: Relazione della Dirigente Area Legale, Privacy e TAP; atti ufficiali di Ateneo; Registro dei trattamenti; dati su piattaforma DPM</t>
    </r>
  </si>
  <si>
    <t>N_2026</t>
  </si>
  <si>
    <r>
      <t xml:space="preserve">Ulteriori obiettivi sono assegnati dal/dalla Dirigente dell'AREA DI AFFERENZA, o dal DG in caso di Uffici di Staff, (preferibilmente con la tecnica del </t>
    </r>
    <r>
      <rPr>
        <i/>
        <sz val="11"/>
        <rFont val="Aptos Narrow"/>
        <family val="2"/>
        <scheme val="minor"/>
      </rPr>
      <t>cascading</t>
    </r>
    <r>
      <rPr>
        <sz val="11"/>
        <rFont val="Aptos Narrow"/>
        <family val="2"/>
        <scheme val="minor"/>
      </rPr>
      <t>) secondo le indicazioni di cui al Sistema di Misurazione e Valutazione della Performance 2026</t>
    </r>
  </si>
  <si>
    <t>TARGET</t>
  </si>
  <si>
    <t xml:space="preserve">2.2.3 F) obiettivi organizzativi ASSEGNATI ai Direttori di Biblioteca d'Area
</t>
  </si>
  <si>
    <r>
      <t xml:space="preserve">obiettivo AT- Rafforzamento e difesa dei valori etici e dell’integrità nella comunità accademica. 
</t>
    </r>
    <r>
      <rPr>
        <b/>
        <sz val="11"/>
        <rFont val="Aptos Narrow"/>
        <family val="2"/>
        <scheme val="minor"/>
      </rPr>
      <t xml:space="preserve">Attuazione, </t>
    </r>
    <r>
      <rPr>
        <b/>
        <u/>
        <sz val="11"/>
        <rFont val="Aptos Narrow"/>
        <family val="2"/>
        <scheme val="minor"/>
      </rPr>
      <t>per la parte di competenza</t>
    </r>
    <r>
      <rPr>
        <b/>
        <sz val="11"/>
        <rFont val="Aptos Narrow"/>
        <family val="2"/>
        <scheme val="minor"/>
      </rPr>
      <t>, delle seguenti azioni (con pari sub-peso delle  azioni)</t>
    </r>
    <r>
      <rPr>
        <b/>
        <i/>
        <sz val="11"/>
        <rFont val="Aptos Narrow"/>
        <family val="2"/>
        <scheme val="minor"/>
      </rPr>
      <t xml:space="preserve">:
</t>
    </r>
    <r>
      <rPr>
        <sz val="11"/>
        <rFont val="Aptos Narrow"/>
        <family val="2"/>
        <scheme val="minor"/>
      </rPr>
      <t xml:space="preserve">A.  attuazione degli obblighi di pubblicazione riepilogati nell'appendice 2.3.C al PIAO 
B.  monitoraggio dello stato di attuazione  degli obblgihi di pubblicazione
</t>
    </r>
  </si>
  <si>
    <r>
      <t xml:space="preserve">
A. Percentuale di attuazione  delle misure  programmate nell'appendice 2.3.C .
</t>
    </r>
    <r>
      <rPr>
        <sz val="11"/>
        <color theme="1"/>
        <rFont val="Aptos Narrow"/>
        <family val="2"/>
        <scheme val="minor"/>
      </rPr>
      <t xml:space="preserve">B. </t>
    </r>
    <r>
      <rPr>
        <sz val="11"/>
        <rFont val="Aptos Narrow"/>
        <family val="2"/>
        <scheme val="minor"/>
      </rPr>
      <t>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Aptos Narrow"/>
        <family val="2"/>
        <scheme val="minor"/>
      </rPr>
      <t xml:space="preserve">
</t>
    </r>
  </si>
  <si>
    <t>A)  100%
B) 100%
N.B. si veda la NOTA **</t>
  </si>
  <si>
    <r>
      <rPr>
        <b/>
        <sz val="10"/>
        <rFont val="Aptos Narrow"/>
        <family val="2"/>
        <scheme val="minor"/>
      </rPr>
      <t xml:space="preserve">Risultato atteso: </t>
    </r>
    <r>
      <rPr>
        <sz val="10"/>
        <rFont val="Aptos Narrow"/>
        <family val="2"/>
        <scheme val="minor"/>
      </rPr>
      <t xml:space="preserve">Controllo e minimizzazione del rischio di fallimento etico e di corruzione        
</t>
    </r>
    <r>
      <rPr>
        <b/>
        <i/>
        <sz val="10"/>
        <rFont val="Aptos Narrow"/>
        <family val="2"/>
        <scheme val="minor"/>
      </rPr>
      <t>Baseline</t>
    </r>
    <r>
      <rPr>
        <sz val="10"/>
        <rFont val="Aptos Narrow"/>
        <family val="2"/>
        <scheme val="minor"/>
      </rPr>
      <t xml:space="preserve">: cfr. Relazione RPCT  per l'anno 2025                        
</t>
    </r>
    <r>
      <rPr>
        <b/>
        <sz val="10"/>
        <rFont val="Aptos Narrow"/>
        <family val="2"/>
        <scheme val="minor"/>
      </rPr>
      <t>Fonte:</t>
    </r>
    <r>
      <rPr>
        <sz val="10"/>
        <rFont val="Aptos Narrow"/>
        <family val="2"/>
        <scheme val="minor"/>
      </rPr>
      <t xml:space="preserve"> Report di monitoraggio UET (Ufficio Etica e Trasparenza)</t>
    </r>
  </si>
  <si>
    <r>
      <t>**  Si segnala, salvo diverse disposioni in corso d'anno del Direttore Generale o del RPCT, che:
1. nella pagina web ‘dedicata’ alle strutture decentrate (raggiungibile dal link pubblicato in area riservata, alla voce Anticorruzione) sono messi a disposizione - a cura dell’Ufficio Etica e trasparenza (UET) -  i facsimili personalizzati da utilizzare per l'azione A  e per il  relativo monitoraggio.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t>
    </r>
    <r>
      <rPr>
        <sz val="11"/>
        <color theme="1"/>
        <rFont val="Aptos Narrow"/>
        <family val="2"/>
        <scheme val="minor"/>
      </rPr>
      <t>e B il soggetto valutatore</t>
    </r>
    <r>
      <rPr>
        <sz val="11"/>
        <rFont val="Aptos Narrow"/>
        <family val="2"/>
        <scheme val="minor"/>
      </rPr>
      <t xml:space="preserve"> procede verificando l'invio dei 3 monitoraggi entro il termine stabilito per ciascuno, attribuendo il 100% per l'invio entro i termini. In caso di mancato rispetto </t>
    </r>
    <r>
      <rPr>
        <sz val="11"/>
        <color theme="1"/>
        <rFont val="Aptos Narrow"/>
        <family val="2"/>
        <scheme val="minor"/>
      </rPr>
      <t>di uno o più termini  la percentuale di attuazione sarà individuata determinando la media tra i punteggi assegnati a ciascun monitoraggio come di seguito indicato:</t>
    </r>
    <r>
      <rPr>
        <sz val="11"/>
        <color rgb="FFFF0000"/>
        <rFont val="Aptos Narrow"/>
        <family val="2"/>
        <scheme val="minor"/>
      </rPr>
      <t xml:space="preserve">  
</t>
    </r>
    <r>
      <rPr>
        <sz val="11"/>
        <color theme="1"/>
        <rFont val="Aptos Narrow"/>
        <family val="2"/>
        <scheme val="minor"/>
      </rPr>
      <t>- in caso di 0 giorni di ritardo sarà attribuito un punteggio pari a 100;
- in caso di ritardo superiore a 10 giorni sarà attribuito un punteggio pari a 0;
-in caso di ritardo compreso tra 1 e 10 giorni sarà attribuito un punteggio calcolato proporzionalmente ai valori indicati.</t>
    </r>
    <r>
      <rPr>
        <sz val="11"/>
        <rFont val="Aptos Narrow"/>
        <family val="2"/>
        <scheme val="minor"/>
      </rPr>
      <t xml:space="preserve">
4. I report di monitoraggio dello stato di attuazionedegli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</si>
  <si>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r>
      <t xml:space="preserve">Rafforzamento e miglioramento del livello di tutela dei dati personali.                                                                                   
</t>
    </r>
    <r>
      <rPr>
        <b/>
        <sz val="10"/>
        <rFont val="Aptos Narrow"/>
        <family val="2"/>
        <scheme val="minor"/>
      </rPr>
      <t>Aggiornamento del Registro dei trattamenti di Ateneo</t>
    </r>
    <r>
      <rPr>
        <sz val="10"/>
        <rFont val="Aptos Narrow"/>
        <family val="2"/>
        <scheme val="minor"/>
      </rPr>
      <t xml:space="preserve"> </t>
    </r>
    <r>
      <rPr>
        <b/>
        <sz val="10"/>
        <rFont val="Aptos Narrow"/>
        <family val="2"/>
        <scheme val="minor"/>
      </rPr>
      <t xml:space="preserve">ad opera dei Referenti del trattamento (art. 7 del Regolamento di Ateneo in materia di trattamento dei Dati Personali) </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</si>
  <si>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Aptos Narrow"/>
        <family val="2"/>
        <scheme val="minor"/>
      </rPr>
      <t xml:space="preserve">
</t>
    </r>
  </si>
  <si>
    <r>
      <rPr>
        <b/>
        <sz val="10"/>
        <rFont val="Aptos Narrow"/>
        <family val="2"/>
        <scheme val="minor"/>
      </rPr>
      <t xml:space="preserve">Per le U.O./Strutture già presenti nel registro:
</t>
    </r>
    <r>
      <rPr>
        <sz val="10"/>
        <rFont val="Aptos Narrow"/>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Aptos Narrow"/>
        <family val="2"/>
        <scheme val="minor"/>
      </rPr>
      <t xml:space="preserve">
Per le nuove U.O./Strutture che non hanno attività mappate
</t>
    </r>
    <r>
      <rPr>
        <sz val="10"/>
        <rFont val="Aptos Narrow"/>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Aptos Narrow"/>
        <family val="2"/>
        <scheme val="minor"/>
      </rPr>
      <t xml:space="preserve">
</t>
    </r>
    <r>
      <rPr>
        <sz val="10"/>
        <rFont val="Aptos Narrow"/>
        <family val="2"/>
        <scheme val="minor"/>
      </rPr>
      <t xml:space="preserve">
</t>
    </r>
    <r>
      <rPr>
        <b/>
        <sz val="10"/>
        <rFont val="Aptos Narrow"/>
        <family val="2"/>
        <scheme val="minor"/>
      </rPr>
      <t xml:space="preserve"> </t>
    </r>
  </si>
  <si>
    <r>
      <rPr>
        <b/>
        <sz val="10"/>
        <rFont val="Aptos Narrow"/>
        <family val="2"/>
        <scheme val="minor"/>
      </rPr>
      <t xml:space="preserve">Baseline: </t>
    </r>
    <r>
      <rPr>
        <sz val="10"/>
        <rFont val="Aptos Narrow"/>
        <family val="2"/>
        <scheme val="minor"/>
      </rPr>
      <t>Piattaforma DPM operante; Registro dei trattamenti esistente ed aggiornato (anno 2025)</t>
    </r>
    <r>
      <rPr>
        <b/>
        <sz val="10"/>
        <rFont val="Aptos Narrow"/>
        <family val="2"/>
        <scheme val="minor"/>
      </rPr>
      <t xml:space="preserve">
Risultato atteso</t>
    </r>
    <r>
      <rPr>
        <sz val="10"/>
        <rFont val="Aptos Narrow"/>
        <family val="2"/>
        <scheme val="minor"/>
      </rPr>
      <t xml:space="preserve">: Miglioramento della gestione degli adempimenti connessi alla privacy
</t>
    </r>
    <r>
      <rPr>
        <b/>
        <sz val="10"/>
        <rFont val="Aptos Narrow"/>
        <family val="2"/>
        <scheme val="minor"/>
      </rPr>
      <t>Fonte</t>
    </r>
    <r>
      <rPr>
        <sz val="10"/>
        <rFont val="Aptos Narrow"/>
        <family val="2"/>
        <scheme val="minor"/>
      </rPr>
      <t xml:space="preserve">: Relazione della Dirigente Area Legale, Privacy e TAP; atti ufficiali di Ateneo; Registro dei trattamenti </t>
    </r>
  </si>
  <si>
    <t>Prospettiva</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</si>
  <si>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 e/o in relazione alle attività strategiche/caratterizzanti la stessa]  </t>
  </si>
  <si>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</si>
  <si>
    <r>
      <t xml:space="preserve">Rafforzamento e miglioramento del livello di tutela dei dati personali.                                                                                   </t>
    </r>
    <r>
      <rPr>
        <b/>
        <sz val="10"/>
        <rFont val="Times New Roman"/>
        <family val="1"/>
      </rPr>
      <t>Aggiornamento del Registro dei trattamenti di Ateneo ad opera dei Referenti del trattamento (art. 7 del Regolamento di Ateneo in materia di trattamento dei Dati Personali)</t>
    </r>
  </si>
  <si>
    <t>n 2.2026</t>
  </si>
  <si>
    <t>n 3.2026</t>
  </si>
  <si>
    <t>n 4.2026</t>
  </si>
  <si>
    <t>SCHEDA  DI VALUTAZIONE DEI COMPORTAMENTI PER IL PERSONALE DELL'AREA DELLE ELEVATE PROFESSIONALITA' RESPONSABILE DI STRUTTURA
(Capi degli Uffici afferenti alle Aree, Capi degli Uffici in staff al Direttore Generale/Rettore/Prorettrice, Direttori delle Biblioteche di Area)</t>
  </si>
  <si>
    <t>Trasmissione ENTRO IL 15/02/2027 al Valutatore e da questo trasmessa ad URSTA ENTRO IL 28/02/2027 con riferimento ai comportamenti agiti in tutto l’anno 2026</t>
  </si>
  <si>
    <t xml:space="preserve"> </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</si>
  <si>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</si>
  <si>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</si>
  <si>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</si>
  <si>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</si>
  <si>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</si>
  <si>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</si>
  <si>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</si>
  <si>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</si>
  <si>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</si>
  <si>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</si>
  <si>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</si>
  <si>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</si>
  <si>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anche in funzione del contributo alle missioni dell'Ateneo.
Attenzione all'efficienza e all'economicità e al pieno rispetto dei tempi</t>
  </si>
  <si>
    <r>
      <t xml:space="preserve">ORIENTAMENTO ALL'UTENZE (INTERNO/ESTERNO) - </t>
    </r>
    <r>
      <rPr>
        <i/>
        <sz val="8"/>
        <color rgb="FF000000"/>
        <rFont val="Verdana"/>
        <family val="2"/>
      </rPr>
      <t>Comunicazione con l’utenza anche a distanza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</si>
  <si>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</si>
  <si>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</si>
  <si>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ed attuazione di misure innovative. con preparazione del contesto al cambiamento</t>
  </si>
  <si>
    <r>
      <t xml:space="preserve">LEADERSHIP - </t>
    </r>
    <r>
      <rPr>
        <i/>
        <sz val="8"/>
        <color rgb="FF000000"/>
        <rFont val="Verdana"/>
        <family val="2"/>
      </rPr>
      <t>Autorevolezza nel proprio ruolo e guida del gruppo</t>
    </r>
  </si>
  <si>
    <t>Autorevolezza e stile appropriato nella guida del proprio gruppo e nelle interazioni con l'esterno</t>
  </si>
  <si>
    <r>
      <t xml:space="preserve">LEADERSHIP - </t>
    </r>
    <r>
      <rPr>
        <i/>
        <sz val="8"/>
        <color rgb="FF000000"/>
        <rFont val="Verdana"/>
        <family val="2"/>
      </rPr>
      <t>Capacità di gestione del conflitto e sensibilità al clima organizzativo</t>
    </r>
  </si>
  <si>
    <t>Gestione delle dinamiche conflittuali con modalità volte a favorire la negoziazione e cooperazione ed adozione di iniziative orientate alla rimozione delle situazioni di disagio</t>
  </si>
  <si>
    <r>
      <t xml:space="preserve">GESTIONE E VALORIZZAZIONE DEI COLLABORATORI - </t>
    </r>
    <r>
      <rPr>
        <i/>
        <sz val="8"/>
        <color rgb="FF000000"/>
        <rFont val="Verdana"/>
        <family val="2"/>
      </rPr>
      <t>Feed-back e ASCOLTO dei collaboratori, attenzione allo sviluppo dei collaboratori e capacità di valutare</t>
    </r>
  </si>
  <si>
    <t>Feed-back ai collaboratori sull’andamento delle performance di gruppo ed individuali, ASCOLTO degli stessi, impegno per svilupparne i punti di forza e recuperare i punti di debolezza, utilizzando anche la valutazione come modalità premiante del merito e per incentivare il miglioramento</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</si>
  <si>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</si>
  <si>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struttura con individuazione  delle azioni correttive da adottare.
A tal riguardo occorre tenere in considerazione anche l’impegno per assicurare il pieno raggiungimento da parte della struttura dell’obiettivo di continuità</t>
  </si>
  <si>
    <r>
      <t xml:space="preserve">CONTRIBUTO ALLA QUALITÀ E TEMPESTIVITÀ DEL SISTEMA DI PROGRAMMAZIONE E VALUTAZIONE DELL’ATENEO - </t>
    </r>
    <r>
      <rPr>
        <i/>
        <sz val="8"/>
        <color rgb="FF000000"/>
        <rFont val="Verdana"/>
        <family val="2"/>
      </rPr>
      <t xml:space="preserve">Rispetto dei tempi fissati dal SMVP per il ciclo della performance 2026 </t>
    </r>
  </si>
  <si>
    <t xml:space="preserve">A tal riguardo si tiene conto del rispetto delle scadenze per la trasmissione della documentazione di valutazione della performance organizzativa dell'unità organizzativa, della performance individuale del personale della stessa e del proprio fascicolo di valutazione (invio al Dirigente/DG/Presidente del CAB delle schede di valutazione dei comportamenti individuali del personale t.a. dell’Ufficio/Biblioteca d'area e delle schede relative agli obiettivi di continuità, in tempo utile per consentirne la trasmissione all’URSTA entro 31/1/2027; invio entro il 15/2/2027 del proprio fascicolo di valutazione completo). </t>
  </si>
  <si>
    <r>
      <t xml:space="preserve">CAPACITA’ DI COLLABORAZIONE - </t>
    </r>
    <r>
      <rPr>
        <i/>
        <sz val="8"/>
        <color rgb="FF000000"/>
        <rFont val="Verdana"/>
        <family val="2"/>
      </rPr>
      <t>Collaborazione e aiuto alle altre UO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</si>
  <si>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</si>
  <si>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</si>
  <si>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</si>
  <si>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</si>
  <si>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</si>
  <si>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</si>
  <si>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</si>
  <si>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</si>
  <si>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</si>
  <si>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</si>
  <si>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rPr>
        <b/>
        <sz val="10"/>
        <color rgb="FF000000"/>
        <rFont val="Calibri"/>
        <family val="2"/>
      </rPr>
      <t>∑</t>
    </r>
    <r>
      <rPr>
        <b/>
        <vertAlign val="subscript"/>
        <sz val="10"/>
        <color rgb="FF000000"/>
        <rFont val="Calibri"/>
        <family val="2"/>
      </rPr>
      <t>i</t>
    </r>
    <r>
      <rPr>
        <b/>
        <sz val="10"/>
        <color rgb="FF000000"/>
        <rFont val="Calibri"/>
        <family val="2"/>
      </rPr>
      <t>H</t>
    </r>
    <r>
      <rPr>
        <b/>
        <vertAlign val="subscript"/>
        <sz val="10"/>
        <color rgb="FF000000"/>
        <rFont val="Calibri"/>
        <family val="2"/>
      </rPr>
      <t>i/4</t>
    </r>
  </si>
  <si>
    <t xml:space="preserve">Giudizio </t>
  </si>
  <si>
    <r>
      <rPr>
        <b/>
        <sz val="10"/>
        <color rgb="FF000000"/>
        <rFont val="Calibri"/>
        <family val="2"/>
      </rPr>
      <t>*</t>
    </r>
    <r>
      <rPr>
        <sz val="10"/>
        <color rgb="FF000000"/>
        <rFont val="Calibri"/>
        <family val="2"/>
      </rPr>
      <t xml:space="preserve"> </t>
    </r>
    <r>
      <rPr>
        <i/>
        <sz val="10"/>
        <color rgb="FF000000"/>
        <rFont val="Calibri"/>
        <family val="2"/>
      </rPr>
      <t>Nell’assegnare il punteggio di valutazione da 1 a 4 per questa voce di comportamento, il Soggetto Valutatore dovrà tenere in debita considerazione anche il pieno raggiungimento o meno da parte dell’unita organizzativa (U.O.) degli obiettivi di continuità</t>
    </r>
    <r>
      <rPr>
        <sz val="10"/>
        <color rgb="FF000000"/>
        <rFont val="Calibri"/>
        <family val="2"/>
      </rPr>
      <t xml:space="preserve">. </t>
    </r>
  </si>
  <si>
    <t>per l'Autovalutazione e per la Valutazione (*)</t>
  </si>
  <si>
    <t xml:space="preserve">tipo 1 </t>
  </si>
  <si>
    <t>tipo 2</t>
  </si>
  <si>
    <r>
      <t xml:space="preserve">**In relazione alla voce di comportamento ‘ORIENTAMENTO ALL’APPRENDIMENTO- Formazione’ (cfr. Ultima voce dei comportamenti) </t>
    </r>
    <r>
      <rPr>
        <b/>
        <u/>
        <sz val="8"/>
        <rFont val="Aptos Narrow"/>
        <family val="2"/>
        <scheme val="minor"/>
      </rPr>
      <t>si segnala che il SMVP 2026 ha modificato la regola per l'attribuzione del punteggio</t>
    </r>
    <r>
      <rPr>
        <b/>
        <sz val="8"/>
        <rFont val="Aptos Narrow"/>
        <family val="2"/>
        <scheme val="minor"/>
      </rPr>
      <t xml:space="preserve">.   </t>
    </r>
  </si>
  <si>
    <t>Mai</t>
  </si>
  <si>
    <t>Scarso</t>
  </si>
  <si>
    <t>Il punteggio di valutazione, nella scala da 1 a 4, è calcolato secondo i seguenti criteri:</t>
  </si>
  <si>
    <t>Qualche volta</t>
  </si>
  <si>
    <t>Sufficiente</t>
  </si>
  <si>
    <r>
      <t xml:space="preserve">✓ 1 = mancato completamento di </t>
    </r>
    <r>
      <rPr>
        <b/>
        <u/>
        <sz val="8"/>
        <rFont val="Aptos Narrow"/>
        <family val="2"/>
        <scheme val="minor"/>
      </rPr>
      <t xml:space="preserve">tutta </t>
    </r>
    <r>
      <rPr>
        <b/>
        <sz val="8"/>
        <rFont val="Aptos Narrow"/>
        <family val="2"/>
        <scheme val="minor"/>
      </rPr>
      <t xml:space="preserve">la formazione obbligatoria;   </t>
    </r>
  </si>
  <si>
    <t>Spesso</t>
  </si>
  <si>
    <t>Buono</t>
  </si>
  <si>
    <t xml:space="preserve">✓ 2= ore di formazione fruite - con rilascio del relativo attestato nel 2026 – inferiore a 20,  inclusa la formazione obbligatoria;    </t>
  </si>
  <si>
    <t>Sempre</t>
  </si>
  <si>
    <t>Eccellente</t>
  </si>
  <si>
    <t xml:space="preserve">✓ 3 = ore di formazione fruite - con rilascio del relativo attestato nel 2026 – inferiore a 40 e pari o superiore a 20, inclusa la formazione obbligatoria;    </t>
  </si>
  <si>
    <t>Si riportano, di seguito, i parametri di corrispondenza tra valutazione e somma da erogare - quale premio di performance individuale -  così come previsti nei precedenti SMVP, salve le competenze della contrattazione collettiva integrativa:</t>
  </si>
  <si>
    <t xml:space="preserve">✓ 4 = ore di formazione fruite - con rilascio del relativo attestato nel 2026 - pari ad almeno 40, inclusa la formazione obbligatoria.    </t>
  </si>
  <si>
    <t>Fasce (**)</t>
  </si>
  <si>
    <t>% ponderata</t>
  </si>
  <si>
    <t>% di premio</t>
  </si>
  <si>
    <t>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t>
  </si>
  <si>
    <t>rispetto al massimo attribuibile</t>
  </si>
  <si>
    <t>✓ 1 = mancato completamento di tutta la formazione obbligatoria;</t>
  </si>
  <si>
    <t>1a fascia</t>
  </si>
  <si>
    <t>tra 85% e 100%</t>
  </si>
  <si>
    <t>✓ 2= ore di formazione fruite - con rilascio del relativo attestato nel 2026 –   inferiore al 50% rispetto a quelle pianificate (&lt;50%), inclusa la formazione obbligatoria;</t>
  </si>
  <si>
    <t>2a fascia</t>
  </si>
  <si>
    <t>tra 70% e 84%</t>
  </si>
  <si>
    <t>✓ 3 = ore di formazione fruite - con rilascio del relativo attestato nel 2026 –  superiore o pari al 50% e inferiore al 100% rispetto a quelle pianificate (&gt;= 50% e &lt; 100%), inclusa la formazione obbligatoria;</t>
  </si>
  <si>
    <t>3a fascia</t>
  </si>
  <si>
    <t>tra 60% e 69%</t>
  </si>
  <si>
    <t>✓ 4 = ore di formazione fruite - con rilascio del relativo attestato nel 2026 – pari al 100% di quelle pianificate, inclusa la formazione obbligatoria</t>
  </si>
  <si>
    <t>4a fascia</t>
  </si>
  <si>
    <t>tra 50% e 59%</t>
  </si>
  <si>
    <t>5a fascia</t>
  </si>
  <si>
    <t>tra 25,1% e 49,9%</t>
  </si>
  <si>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</si>
  <si>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</si>
  <si>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</si>
  <si>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</si>
  <si>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</si>
  <si>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</si>
  <si>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</si>
  <si>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</si>
  <si>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</si>
  <si>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</si>
  <si>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t>Indicare, con riferimento alle categorie previste dal modello, il problema più rilevante affrontato nell’anno (indicare solo il più rilevante) e descrivere come ci si è comportati a riguardo (quali capacità direzionali sono state messe in opera). Non è necessario fornire un'indicazione per ogni categoria, ma segnalare le situazioni più critiche affrontate e le soluzioni utilizzate. Segnalare bisogni percepiti in ambito di addestramento/formazione, anche con riguardo al personale afferente all'U.O..</t>
  </si>
  <si>
    <t>ISTRUZIONI PER LA COMPILAZIONE</t>
  </si>
  <si>
    <t>Inserire "Anno 2026" oppure il periodo di afferenza alla Struttura in caso di conferimento di incarico in corso d'anno/cessazione/passaggio di categoria (es. dal 4/5/2026 al 31/12/2026)</t>
  </si>
  <si>
    <r>
      <rPr>
        <sz val="11"/>
        <color rgb="FF000000"/>
        <rFont val="Calibri"/>
        <family val="2"/>
      </rPr>
      <t xml:space="preserve">Indicare il Soggetto Valutatore secondo il seguente schema riepilogativo.
</t>
    </r>
    <r>
      <rPr>
        <b/>
        <sz val="11"/>
        <color rgb="FF000000"/>
        <rFont val="Calibri"/>
        <family val="2"/>
      </rPr>
      <t xml:space="preserve">Soggetto Valutato </t>
    </r>
    <r>
      <rPr>
        <sz val="11"/>
        <color rgb="FF000000"/>
        <rFont val="Calibri"/>
        <family val="2"/>
      </rPr>
      <t>e Valutatore</t>
    </r>
    <r>
      <rPr>
        <b/>
        <sz val="11"/>
        <color rgb="FF000000"/>
        <rFont val="Calibri"/>
        <family val="2"/>
      </rPr>
      <t>:
- Capi degli Uffici presso le Aree:</t>
    </r>
    <r>
      <rPr>
        <sz val="11"/>
        <color rgb="FF000000"/>
        <rFont val="Calibri"/>
        <family val="2"/>
      </rPr>
      <t xml:space="preserve"> Dirigente;
</t>
    </r>
    <r>
      <rPr>
        <b/>
        <sz val="11"/>
        <color rgb="FF000000"/>
        <rFont val="Calibri"/>
        <family val="2"/>
      </rPr>
      <t>- Capi degli Uffici in staff al Direttore Generale/Rettore/Prorettrice:</t>
    </r>
    <r>
      <rPr>
        <sz val="11"/>
        <color rgb="FF000000"/>
        <rFont val="Calibri"/>
        <family val="2"/>
      </rPr>
      <t xml:space="preserve"> Direttore Generale;
</t>
    </r>
    <r>
      <rPr>
        <b/>
        <sz val="11"/>
        <color rgb="FF000000"/>
        <rFont val="Calibri"/>
        <family val="2"/>
      </rPr>
      <t>- Direttori/trici delle Biblioteche di Area:</t>
    </r>
    <r>
      <rPr>
        <sz val="11"/>
        <color rgb="FF000000"/>
        <rFont val="Calibri"/>
        <family val="2"/>
      </rPr>
      <t xml:space="preserve"> Presidente del CAB. </t>
    </r>
  </si>
  <si>
    <r>
      <rPr>
        <sz val="11"/>
        <color rgb="FF000000"/>
        <rFont val="Calibri"/>
        <family val="2"/>
      </rPr>
      <t xml:space="preserve">Indicare la Struttura di afferenza del Soggetto Valutato:
</t>
    </r>
    <r>
      <rPr>
        <b/>
        <sz val="11"/>
        <color rgb="FF000000"/>
        <rFont val="Calibri"/>
        <family val="2"/>
      </rPr>
      <t xml:space="preserve">- presso le Aree: </t>
    </r>
    <r>
      <rPr>
        <sz val="11"/>
        <color rgb="FF000000"/>
        <rFont val="Calibri"/>
        <family val="2"/>
      </rPr>
      <t xml:space="preserve">Area ....., Ufficio .....
</t>
    </r>
    <r>
      <rPr>
        <b/>
        <sz val="11"/>
        <color rgb="FF000000"/>
        <rFont val="Calibri"/>
        <family val="2"/>
      </rPr>
      <t xml:space="preserve">- presso gli Uffici in staff al Direttore Generale/Rettore/Prorettrice: </t>
    </r>
    <r>
      <rPr>
        <sz val="11"/>
        <color rgb="FF000000"/>
        <rFont val="Calibri"/>
        <family val="2"/>
      </rPr>
      <t xml:space="preserve">Ufficio ....
</t>
    </r>
    <r>
      <rPr>
        <b/>
        <sz val="11"/>
        <color rgb="FF000000"/>
        <rFont val="Calibri"/>
        <family val="2"/>
      </rPr>
      <t xml:space="preserve">- presso le Biblioteche di Area: </t>
    </r>
    <r>
      <rPr>
        <sz val="11"/>
        <color rgb="FF000000"/>
        <rFont val="Calibri"/>
        <family val="2"/>
      </rPr>
      <t>C.A.B., Biblioteca di Area ......</t>
    </r>
  </si>
  <si>
    <t>SCHEDA  DI VALUTAZIONE DEGLI OBIETTIVI OPERATIVI</t>
  </si>
  <si>
    <t>1. Assegnazione Obiettivi operativi</t>
  </si>
  <si>
    <r>
      <rPr>
        <b/>
        <sz val="10"/>
        <color rgb="FF000000"/>
        <rFont val="Verdana"/>
        <family val="2"/>
      </rPr>
      <t>Riportare nel foglio arancione (Scheda Assegnazione, Monitoraggio e Sintesi Obiettivi), gli obiettivi assegnati al Soggetto Valutato, avendo cura di compilare tutti i campi (Obiettivo, Peso, Indicatore e Target).
N.B.</t>
    </r>
    <r>
      <rPr>
        <sz val="10"/>
        <color rgb="FF000000"/>
        <rFont val="Verdana"/>
        <family val="2"/>
      </rPr>
      <t>:</t>
    </r>
    <r>
      <rPr>
        <u/>
        <sz val="10"/>
        <color rgb="FF000000"/>
        <rFont val="Verdana"/>
        <family val="2"/>
      </rPr>
      <t xml:space="preserve"> il peso complessivo assegnato agli Obiettivi deve essere pari a 100</t>
    </r>
    <r>
      <rPr>
        <sz val="10"/>
        <color rgb="FF000000"/>
        <rFont val="Verdana"/>
        <family val="2"/>
      </rPr>
      <t xml:space="preserve">. 
Gli obiettivi già assegnati con il PIAO alle diverse tipologie di incarichi (personale delle Aree dei Funzionari/Elevate Professionalità) sono riportati nel foglio rosso ("Obiettivi EP_RESP", estratto dal PIAO, tabella 2.2.3): per semplificare la trascrizione, si consiglia di tagliare ed incollare le celle corrispondenti e di riportarle nel foglio arancione ("Scheda Ass,Mon,Sint Obiettivi"). 
Qualora il Soggetto Valutatore, </t>
    </r>
    <r>
      <rPr>
        <b/>
        <sz val="10"/>
        <color rgb="FF000000"/>
        <rFont val="Verdana"/>
        <family val="2"/>
      </rPr>
      <t>in ragione del carico di lavoro o per altre motivazioni emerse in sede di confronto con il Soggetto Valutato</t>
    </r>
    <r>
      <rPr>
        <sz val="10"/>
        <color rgb="FF000000"/>
        <rFont val="Verdana"/>
        <family val="2"/>
      </rPr>
      <t>, non proceda entro il</t>
    </r>
    <r>
      <rPr>
        <b/>
        <sz val="10"/>
        <color rgb="FF000000"/>
        <rFont val="Verdana"/>
        <family val="2"/>
      </rPr>
      <t xml:space="preserve"> 31 marzo </t>
    </r>
    <r>
      <rPr>
        <sz val="10"/>
        <color rgb="FF000000"/>
        <rFont val="Verdana"/>
        <family val="2"/>
      </rPr>
      <t xml:space="preserve">a modifiche e/o integrazioni, restano in ogni caso assegnati gli obiettivi di cui al PIAO 2026-tab. 2.2.3 (foglio rosso "Obiettivi EP_RESP"): in tal caso, </t>
    </r>
    <r>
      <rPr>
        <b/>
        <sz val="10"/>
        <color rgb="FF000000"/>
        <rFont val="Verdana"/>
        <family val="2"/>
      </rPr>
      <t>non occorre</t>
    </r>
    <r>
      <rPr>
        <sz val="10"/>
        <color rgb="FF000000"/>
        <rFont val="Verdana"/>
        <family val="2"/>
      </rPr>
      <t xml:space="preserve"> richiedere la pubblicazione del fascicolo di valutazione.
Diversamente, il Soggetto Valutatore - sentito il Soggetto Valutato - può integrare o modificare gli obiettivi già assegnati nel PIAO 2026 - tab. 2.2.3 (foglio rosso "Obiettivi EP_RESP"), raccordandosi con il Direttore Generale: a questo fine, compila la scheda (foglio arancione "Scheda Ass,Mon,Sint Obiettivi"), invia al Direttore Generale per la sottoscrizione e ne richiede la pubblicazione (scadenza: 15 aprile) all’Ufficio Relazioni con il pubblico-URP (con mail all’indirizzo daportale@unina.it) nell'apposita sezione del sito web (http://www.unina.it/ateneo/fascicoli_valutazione)
</t>
    </r>
    <r>
      <rPr>
        <b/>
        <sz val="10"/>
        <color rgb="FF000000"/>
        <rFont val="Verdana"/>
        <family val="2"/>
      </rPr>
      <t>ATTENZIONE! il Soggetto Valutatore (Dirigente/Responsabile di Struttura) si raccorda con il DG e sottoscrive unitamente allo stesso la scheda di Assegnazione (foglio arancione "Scheda Ass,Mon,Sint Obiettivi") 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</si>
  <si>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</si>
  <si>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t>
    </r>
  </si>
  <si>
    <t>3.Rendicontazione finale risultati raggiunti ed Autovalutazione</t>
  </si>
  <si>
    <r>
      <rPr>
        <b/>
        <sz val="10"/>
        <color rgb="FF000000"/>
        <rFont val="Verdana"/>
        <family val="2"/>
      </rPr>
      <t>Entro il 15 febbraio 2027</t>
    </r>
    <r>
      <rPr>
        <sz val="10"/>
        <color rgb="FF000000"/>
        <rFont val="Verdana"/>
        <family val="2"/>
      </rPr>
      <t xml:space="preserve"> il Soggetto valutato trasmette al Soggetto Valutatore la rendicontazione finale, mediante invio dell’intero fascicolo – firmato digitalmente - unitamente alla documentazione allegata. Si precisa che:
- devono essere riportati i </t>
    </r>
    <r>
      <rPr>
        <u/>
        <sz val="10"/>
        <color rgb="FF000000"/>
        <rFont val="Verdana"/>
        <family val="2"/>
      </rPr>
      <t>risultati al 31 dicembre 2026</t>
    </r>
    <r>
      <rPr>
        <sz val="10"/>
        <color rgb="FF000000"/>
        <rFont val="Verdana"/>
        <family val="2"/>
      </rPr>
      <t xml:space="preserve"> e le evidenze riguardanti le ricadute delle attività valutate;
- deve essere allegata, </t>
    </r>
    <r>
      <rPr>
        <b/>
        <sz val="10"/>
        <color rgb="FF000000"/>
        <rFont val="Verdana"/>
        <family val="2"/>
      </rPr>
      <t>per ciascun obiettivo</t>
    </r>
    <r>
      <rPr>
        <sz val="10"/>
        <color rgb="FF000000"/>
        <rFont val="Verdana"/>
        <family val="2"/>
      </rPr>
      <t xml:space="preserve">, </t>
    </r>
    <r>
      <rPr>
        <u/>
        <sz val="10"/>
        <color rgb="FF000000"/>
        <rFont val="Verdana"/>
        <family val="2"/>
      </rPr>
      <t>la relativa documentazione di dettaglio</t>
    </r>
    <r>
      <rPr>
        <sz val="10"/>
        <color rgb="FF000000"/>
        <rFont val="Verdana"/>
        <family val="2"/>
      </rPr>
      <t xml:space="preserve">, comprovante i risultati raggiunti, mediante dati o altre evidenze oggettivamente riscontrabili; </t>
    </r>
    <r>
      <rPr>
        <strike/>
        <sz val="10"/>
        <color rgb="FFFF0000"/>
        <rFont val="Verdana"/>
        <family val="2"/>
      </rPr>
      <t xml:space="preserve">
</t>
    </r>
    <r>
      <rPr>
        <sz val="10"/>
        <color rgb="FF000000"/>
        <rFont val="Verdana"/>
        <family val="2"/>
      </rPr>
      <t>- deve essere riportato, nella colonna "</t>
    </r>
    <r>
      <rPr>
        <i/>
        <sz val="10"/>
        <color rgb="FF000000"/>
        <rFont val="Verdana"/>
        <family val="2"/>
      </rPr>
      <t>Risultato Raggiunto (%)</t>
    </r>
    <r>
      <rPr>
        <sz val="10"/>
        <color rgb="FF000000"/>
        <rFont val="Verdana"/>
        <family val="2"/>
      </rPr>
      <t xml:space="preserve">": il </t>
    </r>
    <r>
      <rPr>
        <b/>
        <sz val="10"/>
        <color rgb="FF000000"/>
        <rFont val="Verdana"/>
        <family val="2"/>
      </rPr>
      <t>punteggio di autovalutazione</t>
    </r>
    <r>
      <rPr>
        <sz val="10"/>
        <color rgb="FF000000"/>
        <rFont val="Verdana"/>
        <family val="2"/>
      </rPr>
      <t xml:space="preserv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</si>
  <si>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</si>
  <si>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xml:space="preserve">, seguendo lo schema esemplificativo presente nel foglio dedicato. </t>
    </r>
    <r>
      <rPr>
        <sz val="10"/>
        <color rgb="FFED0000"/>
        <rFont val="Verdana"/>
        <family val="2"/>
      </rPr>
      <t>Potranno essere segnalati eventuali bisogni formativi/di addestramento, anche del personale afferente alla U.O.</t>
    </r>
    <r>
      <rPr>
        <sz val="10"/>
        <color rgb="FF000000"/>
        <rFont val="Verdana"/>
        <family val="2"/>
      </rPr>
      <t xml:space="preserve">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</si>
  <si>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</si>
  <si>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</si>
  <si>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</si>
  <si>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</si>
  <si>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rPr>
        <sz val="10"/>
        <color rgb="FF000000"/>
        <rFont val="Verdana"/>
        <family val="2"/>
      </rPr>
      <t>Con riferimento a ciascun indicatore di comportamento, va segnato nella colonna "</t>
    </r>
    <r>
      <rPr>
        <i/>
        <sz val="10"/>
        <color rgb="FF000000"/>
        <rFont val="Verdana"/>
        <family val="2"/>
      </rPr>
      <t>Punteggio autovalutazione"</t>
    </r>
    <r>
      <rPr>
        <sz val="10"/>
        <color rgb="FF000000"/>
        <rFont val="Verdana"/>
        <family val="2"/>
      </rPr>
      <t xml:space="preserve"> un </t>
    </r>
    <r>
      <rPr>
        <b/>
        <sz val="10"/>
        <color rgb="FF000000"/>
        <rFont val="Verdana"/>
        <family val="2"/>
      </rPr>
      <t>punteggio</t>
    </r>
    <r>
      <rPr>
        <sz val="10"/>
        <color rgb="FF000000"/>
        <rFont val="Verdana"/>
        <family val="2"/>
      </rPr>
      <t xml:space="preserve"> </t>
    </r>
    <r>
      <rPr>
        <b/>
        <sz val="10"/>
        <color rgb="FF000000"/>
        <rFont val="Verdana"/>
        <family val="2"/>
      </rPr>
      <t>da 1 a 4</t>
    </r>
    <r>
      <rPr>
        <sz val="10"/>
        <color rgb="FF000000"/>
        <rFont val="Verdana"/>
        <family val="2"/>
      </rPr>
      <t xml:space="preserve">, secondo la scala presente in coda alla Scheda Comportamenti:
- si ricorda che è necessario indicare </t>
    </r>
    <r>
      <rPr>
        <b/>
        <sz val="10"/>
        <color rgb="FF000000"/>
        <rFont val="Verdana"/>
        <family val="2"/>
      </rPr>
      <t xml:space="preserve">motivazioni sintetiche </t>
    </r>
    <r>
      <rPr>
        <sz val="10"/>
        <color rgb="FF000000"/>
        <rFont val="Verdana"/>
        <family val="2"/>
      </rPr>
      <t>(nella colonna  "</t>
    </r>
    <r>
      <rPr>
        <i/>
        <sz val="10"/>
        <color rgb="FF000000"/>
        <rFont val="Verdana"/>
        <family val="2"/>
      </rPr>
      <t>Commento a cura del Soggetto Valutato</t>
    </r>
    <r>
      <rPr>
        <sz val="10"/>
        <color rgb="FF000000"/>
        <rFont val="Verdana"/>
        <family val="2"/>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</si>
  <si>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</si>
  <si>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</si>
  <si>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</si>
  <si>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a mezzo protocollo all'Ufficio Relazioni Sindacali e Trattamento Accessorio;</t>
    </r>
    <r>
      <rPr>
        <b/>
        <sz val="10"/>
        <rFont val="Verdana"/>
        <family val="2"/>
      </rPr>
      <t>nel caso in cui il Valutato non sia in possesso di firma digitale,  l'invio dell'autovalutazione al Valutatore dovrà avvenire necessariamente tramite PEC,  con apposizione della firma olografa solo nella Relazione di sintesi da trasmettere in formato pdf;</t>
    </r>
    <r>
      <rPr>
        <b/>
        <sz val="10"/>
        <color rgb="FFFF0000"/>
        <rFont val="Verdana"/>
        <family val="2"/>
      </rPr>
      <t xml:space="preserve">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</si>
  <si>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</si>
  <si>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</si>
  <si>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OBIETTIVO/AZIONI</t>
  </si>
  <si>
    <t>Supporto alla programmazione e gestione delle attività delle Apple Academy e Digital Academy</t>
  </si>
  <si>
    <t>Dirigente ad interim dell'area Ricerca, Internazionalizzazione e Terza Missione Dott.Alessandro Buttà</t>
  </si>
  <si>
    <r>
      <rPr>
        <b/>
        <u/>
        <sz val="10"/>
        <rFont val="Times New Roman"/>
        <family val="1"/>
      </rPr>
      <t>Commento a cura del soggetto valutatore</t>
    </r>
    <r>
      <rPr>
        <b/>
        <sz val="10"/>
        <rFont val="Times New Roman"/>
        <family val="1"/>
      </rPr>
      <t xml:space="preserve"> (***) </t>
    </r>
  </si>
  <si>
    <r>
      <t xml:space="preserve">Obiettivo AT- Rafforzamento e difesa dei valori etici e dell’integrità nella comunità accademica. 
</t>
    </r>
    <r>
      <rPr>
        <b/>
        <sz val="11"/>
        <rFont val="Times New Roman"/>
        <family val="1"/>
      </rPr>
      <t>Attuazione,</t>
    </r>
    <r>
      <rPr>
        <b/>
        <u/>
        <sz val="11"/>
        <rFont val="Times New Roman"/>
        <family val="1"/>
      </rPr>
      <t xml:space="preserve"> per la parte di competenza</t>
    </r>
    <r>
      <rPr>
        <b/>
        <sz val="11"/>
        <rFont val="Times New Roman"/>
        <family val="1"/>
      </rPr>
      <t>, delle seguenti azioni (con pari sub-peso delle 3 azioni):</t>
    </r>
    <r>
      <rPr>
        <sz val="11"/>
        <rFont val="Times New Roman"/>
        <family val="1"/>
      </rPr>
      <t xml:space="preserve">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</si>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</sst>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8"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
      <name val="Times New Roman"/>
      <family val="1"/>
    </font>
    <font>
      <b/>
      <i/>
      <sz val="11"/>
      <name val="Times New Roman"/>
      <family val="1"/>
    </font>
    <font>
      <b/>
      <sz val="11"/>
      <name val="Calibri"/>
      <family val="2"/>
    </font>
    <font>
      <sz val="11"/>
      <name val="Times New Roman"/>
      <family val="1"/>
    </font>
    <font>
      <i/>
      <sz val="12"/>
      <name val="Times New Roman"/>
      <family val="1"/>
    </font>
    <font>
      <b/>
      <sz val="10"/>
      <name val="Times New Roman"/>
      <family val="1"/>
    </font>
    <font>
      <b/>
      <sz val="10"/>
      <name val="Calibri"/>
      <family val="2"/>
    </font>
    <font>
      <sz val="10"/>
      <name val="Calibri"/>
      <family val="2"/>
    </font>
    <font>
      <b/>
      <u/>
      <sz val="11"/>
      <name val="Times New Roman"/>
      <family val="1"/>
    </font>
    <font>
      <sz val="10"/>
      <name val="Arial"/>
      <family val="2"/>
    </font>
    <font>
      <sz val="10"/>
      <name val="Aptos Narrow"/>
      <family val="2"/>
      <scheme val="minor"/>
    </font>
    <font>
      <b/>
      <sz val="10"/>
      <name val="Aptos Narrow"/>
      <family val="2"/>
      <scheme val="minor"/>
    </font>
    <font>
      <b/>
      <sz val="14"/>
      <name val="Calibri"/>
      <family val="2"/>
    </font>
    <font>
      <b/>
      <strike/>
      <sz val="14"/>
      <name val="Calibri"/>
      <family val="2"/>
    </font>
    <font>
      <b/>
      <u/>
      <sz val="11"/>
      <name val="Aptos Narrow"/>
      <family val="2"/>
      <scheme val="minor"/>
    </font>
    <font>
      <b/>
      <sz val="11"/>
      <name val="Aptos Narrow"/>
      <family val="2"/>
      <scheme val="minor"/>
    </font>
    <font>
      <sz val="11"/>
      <name val="Aptos Narrow"/>
      <family val="2"/>
      <scheme val="minor"/>
    </font>
    <font>
      <b/>
      <i/>
      <sz val="10"/>
      <name val="Aptos Narrow"/>
      <family val="2"/>
      <scheme val="minor"/>
    </font>
    <font>
      <i/>
      <sz val="11"/>
      <name val="Aptos Narrow"/>
      <family val="2"/>
      <scheme val="minor"/>
    </font>
    <font>
      <b/>
      <i/>
      <sz val="11"/>
      <name val="Aptos Narrow"/>
      <family val="2"/>
      <scheme val="minor"/>
    </font>
    <font>
      <strike/>
      <sz val="10"/>
      <name val="Aptos Narrow"/>
      <family val="2"/>
      <scheme val="minor"/>
    </font>
    <font>
      <sz val="11"/>
      <color theme="1"/>
      <name val="Times New Roman"/>
      <family val="1"/>
    </font>
    <font>
      <sz val="10"/>
      <name val="Times New Roman"/>
      <family val="1"/>
    </font>
    <font>
      <b/>
      <sz val="11"/>
      <color theme="1"/>
      <name val="Times New Roman"/>
      <family val="1"/>
    </font>
    <font>
      <sz val="11"/>
      <color rgb="FFFF0000"/>
      <name val="Times New Roman"/>
      <family val="1"/>
    </font>
    <font>
      <b/>
      <sz val="11"/>
      <color rgb="FFFF0000"/>
      <name val="Times New Roman"/>
      <family val="1"/>
    </font>
    <font>
      <sz val="8"/>
      <name val="Calibri"/>
      <family val="2"/>
    </font>
    <font>
      <b/>
      <u/>
      <sz val="10"/>
      <name val="Calibri"/>
      <family val="2"/>
    </font>
    <font>
      <u/>
      <sz val="10"/>
      <name val="Calibri"/>
      <family val="2"/>
    </font>
    <font>
      <sz val="9"/>
      <name val="Calibri"/>
      <family val="2"/>
    </font>
    <font>
      <sz val="8"/>
      <color rgb="FF000000"/>
      <name val="Verdana"/>
      <family val="2"/>
    </font>
    <font>
      <i/>
      <sz val="8"/>
      <color rgb="FF000000"/>
      <name val="Verdana"/>
      <family val="2"/>
    </font>
    <font>
      <sz val="8"/>
      <color theme="1"/>
      <name val="Verdana"/>
      <family val="2"/>
    </font>
    <font>
      <b/>
      <sz val="9"/>
      <name val="Calibri"/>
      <family val="2"/>
    </font>
    <font>
      <b/>
      <vertAlign val="subscript"/>
      <sz val="10"/>
      <name val="Calibri"/>
      <family val="2"/>
    </font>
    <font>
      <b/>
      <sz val="10"/>
      <color rgb="FF000000"/>
      <name val="Calibri"/>
      <family val="2"/>
    </font>
    <font>
      <b/>
      <vertAlign val="subscript"/>
      <sz val="10"/>
      <color rgb="FF000000"/>
      <name val="Calibri"/>
      <family val="2"/>
    </font>
    <font>
      <i/>
      <sz val="10"/>
      <name val="Calibri"/>
      <family val="2"/>
    </font>
    <font>
      <b/>
      <sz val="8"/>
      <name val="Calibri"/>
      <family val="2"/>
    </font>
    <font>
      <sz val="10"/>
      <color rgb="FF000000"/>
      <name val="Calibri"/>
      <family val="2"/>
    </font>
    <font>
      <i/>
      <sz val="10"/>
      <color rgb="FF000000"/>
      <name val="Calibri"/>
      <family val="2"/>
    </font>
    <font>
      <b/>
      <sz val="8"/>
      <name val="Aptos Narrow"/>
      <family val="2"/>
      <scheme val="minor"/>
    </font>
    <font>
      <b/>
      <u/>
      <sz val="8"/>
      <name val="Aptos Narrow"/>
      <family val="2"/>
      <scheme val="minor"/>
    </font>
    <font>
      <sz val="8"/>
      <color theme="1"/>
      <name val="Calibri"/>
      <family val="2"/>
    </font>
    <font>
      <sz val="8"/>
      <name val="Aptos Narrow"/>
      <family val="2"/>
      <scheme val="minor"/>
    </font>
    <font>
      <b/>
      <sz val="10"/>
      <color theme="1"/>
      <name val="Calibri"/>
      <family val="2"/>
    </font>
    <font>
      <b/>
      <sz val="11"/>
      <color rgb="FF000000"/>
      <name val="Aptos Narrow"/>
      <family val="2"/>
      <scheme val="minor"/>
    </font>
    <font>
      <sz val="11"/>
      <color rgb="FF000000"/>
      <name val="Aptos Narrow"/>
      <family val="2"/>
      <scheme val="minor"/>
    </font>
    <font>
      <strike/>
      <sz val="11"/>
      <color rgb="FFFF0000"/>
      <name val="Aptos Narrow"/>
      <family val="2"/>
      <scheme val="minor"/>
    </font>
    <font>
      <sz val="11"/>
      <name val="Calibri"/>
      <family val="2"/>
    </font>
    <font>
      <b/>
      <sz val="11"/>
      <color rgb="FF000000"/>
      <name val="Calibri"/>
      <family val="2"/>
    </font>
    <font>
      <sz val="11"/>
      <color rgb="FF000000"/>
      <name val="Calibri"/>
      <family val="2"/>
    </font>
    <font>
      <b/>
      <sz val="12"/>
      <name val="Calibri"/>
      <family val="2"/>
    </font>
    <font>
      <b/>
      <sz val="10"/>
      <name val="Verdana"/>
      <family val="2"/>
    </font>
    <font>
      <sz val="10"/>
      <color rgb="FF000000"/>
      <name val="Verdana"/>
      <family val="2"/>
    </font>
    <font>
      <b/>
      <sz val="10"/>
      <color rgb="FF000000"/>
      <name val="Verdana"/>
      <family val="2"/>
    </font>
    <font>
      <u/>
      <sz val="10"/>
      <color rgb="FF000000"/>
      <name val="Verdana"/>
      <family val="2"/>
    </font>
    <font>
      <sz val="10"/>
      <color rgb="FFFF0000"/>
      <name val="Verdana"/>
      <family val="2"/>
    </font>
    <font>
      <b/>
      <u/>
      <sz val="10"/>
      <color rgb="FF000000"/>
      <name val="Verdana"/>
      <family val="2"/>
    </font>
    <font>
      <i/>
      <sz val="10"/>
      <color rgb="FF000000"/>
      <name val="Verdana"/>
      <family val="2"/>
    </font>
    <font>
      <sz val="10"/>
      <name val="Verdana"/>
      <family val="2"/>
    </font>
    <font>
      <strike/>
      <sz val="10"/>
      <color rgb="FFFF0000"/>
      <name val="Verdana"/>
      <family val="2"/>
    </font>
    <font>
      <sz val="10"/>
      <color rgb="FFED0000"/>
      <name val="Verdana"/>
      <family val="2"/>
    </font>
    <font>
      <i/>
      <sz val="10"/>
      <name val="Verdana"/>
      <family val="2"/>
    </font>
    <font>
      <u/>
      <sz val="10"/>
      <name val="Verdana"/>
      <family val="2"/>
    </font>
    <font>
      <i/>
      <u/>
      <sz val="10"/>
      <name val="Verdana"/>
      <family val="2"/>
    </font>
    <font>
      <b/>
      <sz val="10"/>
      <color rgb="FFFF0000"/>
      <name val="Verdana"/>
      <family val="2"/>
    </font>
    <font>
      <sz val="12"/>
      <color rgb="FF000000"/>
      <name val="Calibri"/>
      <family val="2"/>
    </font>
    <font>
      <sz val="12"/>
      <name val="Calibri"/>
      <family val="2"/>
    </font>
    <font>
      <sz val="12"/>
      <color rgb="FF000000"/>
      <name val="Wingdings"/>
      <charset val="2"/>
    </font>
    <font>
      <sz val="12"/>
      <name val="Wingdings"/>
      <charset val="2"/>
    </font>
    <font>
      <sz val="12"/>
      <color rgb="FF000000"/>
      <name val="Calibri"/>
      <family val="1"/>
    </font>
    <font>
      <b/>
      <i/>
      <sz val="10"/>
      <name val="Times New Roman"/>
      <family val="1"/>
    </font>
    <font>
      <b/>
      <u/>
      <sz val="10"/>
      <name val="Times New Roman"/>
      <family val="1"/>
    </font>
    <font>
      <sz val="10"/>
      <color theme="1"/>
      <name val="Times New Roman"/>
      <family val="1"/>
    </font>
  </fonts>
  <fills count="2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indexed="47"/>
        <bgColor indexed="64"/>
      </patternFill>
    </fill>
    <fill>
      <patternFill patternType="solid">
        <fgColor rgb="FFFCD5B4"/>
        <bgColor rgb="FF000000"/>
      </patternFill>
    </fill>
    <fill>
      <patternFill patternType="solid">
        <fgColor theme="9"/>
        <bgColor indexed="64"/>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E3C"/>
        <bgColor indexed="64"/>
      </patternFill>
    </fill>
    <fill>
      <patternFill patternType="solid">
        <fgColor theme="0" tint="-0.14999847407452621"/>
        <bgColor indexed="64"/>
      </patternFill>
    </fill>
    <fill>
      <patternFill patternType="solid">
        <fgColor rgb="FFD9D9D9"/>
        <bgColor indexed="64"/>
      </patternFill>
    </fill>
    <fill>
      <patternFill patternType="solid">
        <fgColor rgb="FF7891B0"/>
        <bgColor indexed="64"/>
      </patternFill>
    </fill>
    <fill>
      <patternFill patternType="solid">
        <fgColor rgb="FFC5D3FF"/>
        <bgColor indexed="64"/>
      </patternFill>
    </fill>
    <fill>
      <patternFill patternType="solid">
        <fgColor rgb="FFD4D4D4"/>
        <bgColor indexed="64"/>
      </patternFill>
    </fill>
    <fill>
      <patternFill patternType="solid">
        <fgColor theme="1" tint="0.499984740745262"/>
        <bgColor indexed="64"/>
      </patternFill>
    </fill>
    <fill>
      <patternFill patternType="solid">
        <fgColor rgb="FFF2F2F2"/>
        <bgColor indexed="64"/>
      </patternFill>
    </fill>
    <fill>
      <patternFill patternType="solid">
        <fgColor rgb="FFEBF1DE"/>
        <bgColor rgb="FF000000"/>
      </patternFill>
    </fill>
    <fill>
      <patternFill patternType="solid">
        <fgColor rgb="FFC0C0C0"/>
        <bgColor rgb="FF000000"/>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FF"/>
        <bgColor rgb="FF000000"/>
      </patternFill>
    </fill>
    <fill>
      <patternFill patternType="solid">
        <fgColor rgb="FFB7DEE8"/>
        <bgColor rgb="FF000000"/>
      </patternFill>
    </fill>
  </fills>
  <borders count="6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right/>
      <top style="thin">
        <color indexed="64"/>
      </top>
      <bottom/>
      <diagonal/>
    </border>
    <border>
      <left style="thin">
        <color indexed="64"/>
      </left>
      <right style="thin">
        <color rgb="FF000000"/>
      </right>
      <top style="thin">
        <color rgb="FF000000"/>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s>
  <cellStyleXfs count="3">
    <xf numFmtId="0" fontId="0" fillId="0" borderId="0"/>
    <xf numFmtId="0" fontId="12" fillId="0" borderId="0"/>
    <xf numFmtId="0" fontId="12" fillId="0" borderId="0"/>
  </cellStyleXfs>
  <cellXfs count="300">
    <xf numFmtId="0" fontId="0" fillId="0" borderId="0" xfId="0"/>
    <xf numFmtId="0" fontId="8" fillId="8" borderId="23" xfId="0" applyFont="1" applyFill="1" applyBorder="1" applyAlignment="1">
      <alignment horizontal="center" vertical="center" wrapText="1"/>
    </xf>
    <xf numFmtId="0" fontId="8" fillId="8" borderId="11" xfId="0" applyFont="1" applyFill="1" applyBorder="1" applyAlignment="1">
      <alignment horizontal="center" vertical="center" wrapText="1"/>
    </xf>
    <xf numFmtId="0" fontId="8" fillId="8" borderId="24" xfId="0" applyFont="1" applyFill="1" applyBorder="1" applyAlignment="1">
      <alignment horizontal="center" vertical="center" wrapText="1"/>
    </xf>
    <xf numFmtId="0" fontId="8" fillId="8" borderId="22" xfId="0" applyFont="1" applyFill="1" applyBorder="1" applyAlignment="1">
      <alignment horizontal="center" vertical="center" wrapText="1"/>
    </xf>
    <xf numFmtId="0" fontId="10" fillId="0" borderId="0" xfId="0" applyFont="1" applyAlignment="1">
      <alignment vertical="center" wrapText="1"/>
    </xf>
    <xf numFmtId="0" fontId="13" fillId="11" borderId="6" xfId="0" applyFont="1" applyFill="1" applyBorder="1" applyAlignment="1">
      <alignment vertical="center" wrapText="1"/>
    </xf>
    <xf numFmtId="0" fontId="10" fillId="0" borderId="0" xfId="0" applyFont="1" applyAlignment="1">
      <alignment vertical="center"/>
    </xf>
    <xf numFmtId="0" fontId="17" fillId="0" borderId="0" xfId="0" applyFont="1" applyAlignment="1">
      <alignment vertical="center"/>
    </xf>
    <xf numFmtId="0" fontId="18" fillId="14" borderId="13" xfId="0" applyFont="1" applyFill="1" applyBorder="1" applyAlignment="1">
      <alignment horizontal="left" vertical="center" wrapText="1"/>
    </xf>
    <xf numFmtId="0" fontId="19" fillId="14" borderId="13" xfId="0" applyFont="1" applyFill="1" applyBorder="1" applyAlignment="1">
      <alignment horizontal="center" vertical="center" wrapText="1"/>
    </xf>
    <xf numFmtId="0" fontId="19" fillId="14" borderId="13" xfId="0" applyFont="1" applyFill="1" applyBorder="1" applyAlignment="1">
      <alignment vertical="center" wrapText="1"/>
    </xf>
    <xf numFmtId="0" fontId="19" fillId="14" borderId="13" xfId="0" applyFont="1" applyFill="1" applyBorder="1" applyAlignment="1">
      <alignment horizontal="left" vertical="center" wrapText="1"/>
    </xf>
    <xf numFmtId="0" fontId="13" fillId="15" borderId="17" xfId="0" applyFont="1" applyFill="1" applyBorder="1" applyAlignment="1">
      <alignment horizontal="left" vertical="center" wrapText="1"/>
    </xf>
    <xf numFmtId="0" fontId="13" fillId="12" borderId="6" xfId="0" applyFont="1" applyFill="1" applyBorder="1" applyAlignment="1">
      <alignment horizontal="left" vertical="center" wrapText="1"/>
    </xf>
    <xf numFmtId="0" fontId="19" fillId="0" borderId="0" xfId="0" applyFont="1" applyAlignment="1">
      <alignment vertical="center"/>
    </xf>
    <xf numFmtId="0" fontId="14" fillId="11" borderId="13" xfId="0" applyFont="1" applyFill="1" applyBorder="1" applyAlignment="1">
      <alignment horizontal="left" vertical="center" wrapText="1"/>
    </xf>
    <xf numFmtId="0" fontId="13" fillId="11" borderId="13" xfId="0" applyFont="1" applyFill="1" applyBorder="1" applyAlignment="1">
      <alignment horizontal="center" vertical="center" wrapText="1"/>
    </xf>
    <xf numFmtId="0" fontId="13" fillId="11" borderId="22" xfId="0" applyFont="1" applyFill="1" applyBorder="1" applyAlignment="1">
      <alignment horizontal="left" vertical="center" wrapText="1"/>
    </xf>
    <xf numFmtId="0" fontId="13" fillId="15" borderId="22" xfId="0" applyFont="1" applyFill="1" applyBorder="1" applyAlignment="1">
      <alignment horizontal="left" vertical="center" wrapText="1"/>
    </xf>
    <xf numFmtId="9" fontId="13" fillId="12" borderId="6" xfId="0" applyNumberFormat="1" applyFont="1" applyFill="1" applyBorder="1" applyAlignment="1">
      <alignment horizontal="left" vertical="center" wrapText="1"/>
    </xf>
    <xf numFmtId="0" fontId="19" fillId="0" borderId="14" xfId="0" applyFont="1" applyBorder="1" applyAlignment="1">
      <alignment vertical="center"/>
    </xf>
    <xf numFmtId="0" fontId="19" fillId="11" borderId="19" xfId="0" applyFont="1" applyFill="1" applyBorder="1" applyAlignment="1">
      <alignment horizontal="left" vertical="center" wrapText="1"/>
    </xf>
    <xf numFmtId="0" fontId="19" fillId="11" borderId="19" xfId="0" applyFont="1" applyFill="1" applyBorder="1" applyAlignment="1">
      <alignment horizontal="center" vertical="center" wrapText="1"/>
    </xf>
    <xf numFmtId="0" fontId="19" fillId="11" borderId="14" xfId="0" applyFont="1" applyFill="1" applyBorder="1" applyAlignment="1">
      <alignment horizontal="left" vertical="center" wrapText="1"/>
    </xf>
    <xf numFmtId="0" fontId="1" fillId="0" borderId="0" xfId="0" applyFont="1" applyAlignment="1">
      <alignment horizontal="left" vertical="center" wrapText="1"/>
    </xf>
    <xf numFmtId="0" fontId="19" fillId="0" borderId="0" xfId="0" applyFont="1" applyAlignment="1">
      <alignment horizontal="left" vertical="center"/>
    </xf>
    <xf numFmtId="0" fontId="13" fillId="12" borderId="13" xfId="0" applyFont="1" applyFill="1" applyBorder="1" applyAlignment="1">
      <alignment horizontal="center" vertical="center" wrapText="1"/>
    </xf>
    <xf numFmtId="0" fontId="13" fillId="13" borderId="13"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19" fillId="14" borderId="17" xfId="0" applyFont="1" applyFill="1" applyBorder="1" applyAlignment="1">
      <alignment horizontal="left" vertical="center" wrapText="1"/>
    </xf>
    <xf numFmtId="0" fontId="19" fillId="14" borderId="6" xfId="0" applyFont="1" applyFill="1" applyBorder="1" applyAlignment="1">
      <alignment horizontal="center" vertical="center" wrapText="1"/>
    </xf>
    <xf numFmtId="0" fontId="13" fillId="15" borderId="6" xfId="0" applyFont="1" applyFill="1" applyBorder="1" applyAlignment="1">
      <alignment horizontal="left" vertical="center" wrapText="1"/>
    </xf>
    <xf numFmtId="0" fontId="17" fillId="0" borderId="0" xfId="0" applyFont="1" applyAlignment="1">
      <alignment horizontal="left"/>
    </xf>
    <xf numFmtId="0" fontId="13" fillId="11" borderId="13" xfId="0" applyFont="1" applyFill="1" applyBorder="1" applyAlignment="1">
      <alignment horizontal="left" vertical="center" wrapText="1"/>
    </xf>
    <xf numFmtId="0" fontId="19" fillId="0" borderId="14" xfId="0" applyFont="1" applyBorder="1" applyAlignment="1">
      <alignment horizontal="left"/>
    </xf>
    <xf numFmtId="0" fontId="19" fillId="11" borderId="14" xfId="0" applyFont="1" applyFill="1" applyBorder="1" applyAlignment="1">
      <alignment horizontal="center" vertical="center" wrapText="1"/>
    </xf>
    <xf numFmtId="0" fontId="19" fillId="11" borderId="15" xfId="0" applyFont="1" applyFill="1" applyBorder="1" applyAlignment="1">
      <alignment horizontal="left" vertical="center" wrapText="1"/>
    </xf>
    <xf numFmtId="0" fontId="19" fillId="11" borderId="6" xfId="0" applyFont="1" applyFill="1" applyBorder="1" applyAlignment="1">
      <alignment horizontal="left" vertical="center" wrapText="1"/>
    </xf>
    <xf numFmtId="0" fontId="8" fillId="8" borderId="18" xfId="0" applyFont="1" applyFill="1" applyBorder="1" applyAlignment="1">
      <alignment horizontal="center" vertical="center" wrapText="1"/>
    </xf>
    <xf numFmtId="0" fontId="8" fillId="8" borderId="19"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7" fillId="2" borderId="16" xfId="0" applyFont="1" applyFill="1" applyBorder="1" applyAlignment="1">
      <alignment horizontal="center" vertical="center"/>
    </xf>
    <xf numFmtId="0" fontId="24" fillId="2" borderId="0" xfId="0" applyFont="1" applyFill="1" applyAlignment="1" applyProtection="1">
      <alignment horizontal="center" vertical="center"/>
      <protection locked="0"/>
    </xf>
    <xf numFmtId="0" fontId="24" fillId="0" borderId="0" xfId="0" applyFont="1" applyAlignment="1" applyProtection="1">
      <alignment horizontal="center" vertical="center"/>
      <protection locked="0"/>
    </xf>
    <xf numFmtId="0" fontId="24" fillId="2" borderId="0" xfId="0" applyFont="1" applyFill="1" applyAlignment="1">
      <alignment horizontal="center" vertical="center"/>
    </xf>
    <xf numFmtId="0" fontId="25" fillId="2" borderId="0" xfId="0" applyFont="1" applyFill="1" applyAlignment="1">
      <alignment horizontal="center" vertical="center" wrapText="1"/>
    </xf>
    <xf numFmtId="0" fontId="25" fillId="8" borderId="6" xfId="0" applyFont="1" applyFill="1" applyBorder="1" applyAlignment="1">
      <alignment horizontal="center" vertical="center" wrapText="1"/>
    </xf>
    <xf numFmtId="0" fontId="24" fillId="2" borderId="0" xfId="0" applyFont="1" applyFill="1" applyAlignment="1">
      <alignment horizontal="center" vertical="center" wrapText="1"/>
    </xf>
    <xf numFmtId="0" fontId="27" fillId="2" borderId="0" xfId="0" applyFont="1" applyFill="1" applyAlignment="1">
      <alignment horizontal="center" vertical="center" wrapText="1"/>
    </xf>
    <xf numFmtId="0" fontId="27" fillId="0" borderId="0" xfId="0" applyFont="1" applyAlignment="1" applyProtection="1">
      <alignment horizontal="center" vertical="center"/>
      <protection locked="0"/>
    </xf>
    <xf numFmtId="0" fontId="10" fillId="3" borderId="18" xfId="0" applyFont="1" applyFill="1" applyBorder="1" applyProtection="1">
      <protection locked="0"/>
    </xf>
    <xf numFmtId="0" fontId="10" fillId="0" borderId="0" xfId="0" applyFont="1"/>
    <xf numFmtId="0" fontId="10" fillId="3" borderId="0" xfId="0" applyFont="1" applyFill="1"/>
    <xf numFmtId="0" fontId="10" fillId="0" borderId="0" xfId="0" applyFont="1" applyAlignment="1">
      <alignment horizontal="center"/>
    </xf>
    <xf numFmtId="0" fontId="10" fillId="2" borderId="0" xfId="0" applyFont="1" applyFill="1"/>
    <xf numFmtId="0" fontId="10" fillId="2" borderId="0" xfId="0" applyFont="1" applyFill="1" applyAlignment="1">
      <alignment horizontal="left"/>
    </xf>
    <xf numFmtId="0" fontId="10" fillId="2" borderId="0" xfId="0" applyFont="1" applyFill="1" applyAlignment="1" applyProtection="1">
      <alignment horizontal="center"/>
      <protection locked="0"/>
    </xf>
    <xf numFmtId="0" fontId="10" fillId="2" borderId="0" xfId="0" applyFont="1" applyFill="1" applyProtection="1">
      <protection locked="0"/>
    </xf>
    <xf numFmtId="0" fontId="29" fillId="0" borderId="0" xfId="0" applyFont="1" applyAlignment="1">
      <alignment horizontal="center"/>
    </xf>
    <xf numFmtId="0" fontId="29" fillId="2" borderId="0" xfId="0" applyFont="1" applyFill="1"/>
    <xf numFmtId="0" fontId="29" fillId="2" borderId="0" xfId="0" applyFont="1" applyFill="1" applyAlignment="1">
      <alignment horizontal="left"/>
    </xf>
    <xf numFmtId="0" fontId="29" fillId="2" borderId="0" xfId="0" applyFont="1" applyFill="1" applyProtection="1">
      <protection locked="0"/>
    </xf>
    <xf numFmtId="0" fontId="29" fillId="0" borderId="0" xfId="0" applyFont="1"/>
    <xf numFmtId="0" fontId="10" fillId="9" borderId="17"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9" fillId="8" borderId="17" xfId="0" applyFont="1" applyFill="1" applyBorder="1" applyAlignment="1">
      <alignment horizontal="center" vertical="center" textRotation="90" wrapText="1"/>
    </xf>
    <xf numFmtId="0" fontId="9" fillId="8" borderId="30" xfId="0" applyFont="1" applyFill="1" applyBorder="1" applyAlignment="1">
      <alignment horizontal="center" vertical="center" wrapText="1"/>
    </xf>
    <xf numFmtId="0" fontId="9" fillId="17" borderId="13" xfId="0" applyFont="1" applyFill="1" applyBorder="1" applyAlignment="1">
      <alignment horizontal="center" vertical="center" wrapText="1"/>
    </xf>
    <xf numFmtId="0" fontId="10" fillId="8" borderId="30" xfId="0" applyFont="1" applyFill="1" applyBorder="1" applyAlignment="1">
      <alignment horizontal="center" vertical="center" wrapText="1"/>
    </xf>
    <xf numFmtId="0" fontId="10" fillId="8" borderId="31" xfId="0" applyFont="1" applyFill="1" applyBorder="1" applyAlignment="1">
      <alignment horizontal="center" vertical="center" wrapText="1"/>
    </xf>
    <xf numFmtId="0" fontId="10" fillId="0" borderId="0" xfId="0" applyFont="1" applyAlignment="1">
      <alignment horizontal="center" vertical="center" wrapText="1"/>
    </xf>
    <xf numFmtId="0" fontId="29" fillId="0" borderId="32" xfId="0" applyFont="1" applyBorder="1" applyAlignment="1">
      <alignment horizontal="center"/>
    </xf>
    <xf numFmtId="0" fontId="10" fillId="0" borderId="32" xfId="0" applyFont="1" applyBorder="1" applyAlignment="1">
      <alignment vertical="center" wrapText="1"/>
    </xf>
    <xf numFmtId="9" fontId="10" fillId="0" borderId="32" xfId="0" applyNumberFormat="1" applyFont="1" applyBorder="1" applyAlignment="1">
      <alignment horizontal="center" vertical="center"/>
    </xf>
    <xf numFmtId="9" fontId="10" fillId="9" borderId="33" xfId="0" applyNumberFormat="1" applyFont="1" applyFill="1" applyBorder="1" applyAlignment="1">
      <alignment horizontal="center" vertical="center"/>
    </xf>
    <xf numFmtId="0" fontId="10" fillId="0" borderId="36" xfId="0" applyFont="1" applyBorder="1" applyAlignment="1" applyProtection="1">
      <alignment horizontal="center" vertical="center"/>
      <protection locked="0"/>
    </xf>
    <xf numFmtId="0" fontId="10" fillId="17" borderId="13" xfId="0" applyFont="1" applyFill="1" applyBorder="1" applyAlignment="1" applyProtection="1">
      <alignment horizontal="center" vertical="center"/>
      <protection locked="0"/>
    </xf>
    <xf numFmtId="10" fontId="10" fillId="8" borderId="36" xfId="0" applyNumberFormat="1" applyFont="1" applyFill="1" applyBorder="1" applyAlignment="1">
      <alignment horizontal="center" vertical="center"/>
    </xf>
    <xf numFmtId="0" fontId="32" fillId="0" borderId="36" xfId="0" applyFont="1" applyBorder="1" applyAlignment="1" applyProtection="1">
      <alignment horizontal="justify" vertical="top" wrapText="1"/>
      <protection locked="0"/>
    </xf>
    <xf numFmtId="0" fontId="32" fillId="0" borderId="37" xfId="0" applyFont="1" applyBorder="1" applyAlignment="1" applyProtection="1">
      <alignment horizontal="justify" vertical="top" wrapText="1"/>
      <protection locked="0"/>
    </xf>
    <xf numFmtId="0" fontId="33" fillId="18" borderId="32" xfId="0" applyFont="1" applyFill="1" applyBorder="1" applyAlignment="1">
      <alignment vertical="center" wrapText="1"/>
    </xf>
    <xf numFmtId="9" fontId="33" fillId="18" borderId="32" xfId="0" applyNumberFormat="1" applyFont="1" applyFill="1" applyBorder="1" applyAlignment="1">
      <alignment horizontal="center" vertical="center" wrapText="1"/>
    </xf>
    <xf numFmtId="9" fontId="10" fillId="9" borderId="33" xfId="0" applyNumberFormat="1" applyFont="1" applyFill="1" applyBorder="1" applyAlignment="1">
      <alignment horizontal="center" vertical="center" wrapText="1"/>
    </xf>
    <xf numFmtId="10" fontId="32" fillId="7" borderId="36" xfId="0" applyNumberFormat="1" applyFont="1" applyFill="1" applyBorder="1" applyAlignment="1" applyProtection="1">
      <alignment horizontal="justify" vertical="top" wrapText="1"/>
      <protection locked="0"/>
    </xf>
    <xf numFmtId="0" fontId="29" fillId="0" borderId="0" xfId="0" applyFont="1" applyAlignment="1" applyProtection="1">
      <alignment horizontal="justify" vertical="top" wrapText="1"/>
      <protection locked="0"/>
    </xf>
    <xf numFmtId="9" fontId="35" fillId="18" borderId="32" xfId="0" applyNumberFormat="1" applyFont="1" applyFill="1" applyBorder="1" applyAlignment="1">
      <alignment horizontal="center" vertical="center" wrapText="1"/>
    </xf>
    <xf numFmtId="0" fontId="10" fillId="0" borderId="40" xfId="0" applyFont="1" applyBorder="1" applyAlignment="1" applyProtection="1">
      <alignment horizontal="center" vertical="center"/>
      <protection locked="0"/>
    </xf>
    <xf numFmtId="0" fontId="10" fillId="17" borderId="41" xfId="0" applyFont="1" applyFill="1" applyBorder="1" applyAlignment="1" applyProtection="1">
      <alignment horizontal="center" vertical="center"/>
      <protection locked="0"/>
    </xf>
    <xf numFmtId="10" fontId="10" fillId="8" borderId="40" xfId="0" applyNumberFormat="1" applyFont="1" applyFill="1" applyBorder="1" applyAlignment="1">
      <alignment horizontal="center" vertical="center"/>
    </xf>
    <xf numFmtId="164" fontId="36" fillId="7" borderId="40" xfId="0" applyNumberFormat="1" applyFont="1" applyFill="1" applyBorder="1" applyAlignment="1" applyProtection="1">
      <alignment horizontal="justify" vertical="top" wrapText="1"/>
      <protection locked="0"/>
    </xf>
    <xf numFmtId="0" fontId="32" fillId="0" borderId="42" xfId="0" applyFont="1" applyBorder="1" applyAlignment="1" applyProtection="1">
      <alignment horizontal="justify" vertical="top" wrapText="1"/>
      <protection locked="0"/>
    </xf>
    <xf numFmtId="0" fontId="29" fillId="9" borderId="32" xfId="0" applyFont="1" applyFill="1" applyBorder="1" applyAlignment="1">
      <alignment horizontal="center"/>
    </xf>
    <xf numFmtId="0" fontId="9" fillId="8" borderId="32" xfId="0" applyFont="1" applyFill="1" applyBorder="1" applyAlignment="1">
      <alignment horizontal="left" vertical="center" wrapText="1"/>
    </xf>
    <xf numFmtId="9" fontId="9" fillId="8" borderId="32" xfId="0" applyNumberFormat="1" applyFont="1" applyFill="1" applyBorder="1" applyAlignment="1">
      <alignment horizontal="center" vertical="center" wrapText="1"/>
    </xf>
    <xf numFmtId="9" fontId="9" fillId="8" borderId="33" xfId="0" applyNumberFormat="1" applyFont="1" applyFill="1" applyBorder="1" applyAlignment="1">
      <alignment horizontal="center" vertical="center" wrapText="1"/>
    </xf>
    <xf numFmtId="0" fontId="10" fillId="8" borderId="43" xfId="0" applyFont="1" applyFill="1" applyBorder="1" applyAlignment="1">
      <alignment vertical="center"/>
    </xf>
    <xf numFmtId="0" fontId="10" fillId="8" borderId="44" xfId="0" applyFont="1" applyFill="1" applyBorder="1" applyAlignment="1">
      <alignment vertical="center"/>
    </xf>
    <xf numFmtId="0" fontId="9" fillId="9" borderId="41" xfId="0" applyFont="1" applyFill="1" applyBorder="1" applyAlignment="1">
      <alignment wrapText="1"/>
    </xf>
    <xf numFmtId="10" fontId="9" fillId="8" borderId="41" xfId="0" applyNumberFormat="1" applyFont="1" applyFill="1" applyBorder="1" applyAlignment="1">
      <alignment horizontal="center" vertical="center"/>
    </xf>
    <xf numFmtId="0" fontId="32" fillId="2" borderId="0" xfId="0" applyFont="1" applyFill="1" applyProtection="1">
      <protection locked="0"/>
    </xf>
    <xf numFmtId="0" fontId="9" fillId="9" borderId="46" xfId="0" applyFont="1" applyFill="1" applyBorder="1"/>
    <xf numFmtId="2" fontId="10" fillId="8" borderId="46" xfId="0" applyNumberFormat="1" applyFont="1" applyFill="1" applyBorder="1" applyAlignment="1">
      <alignment horizontal="center" vertical="center"/>
    </xf>
    <xf numFmtId="0" fontId="38" fillId="9" borderId="22" xfId="0" applyFont="1" applyFill="1" applyBorder="1" applyAlignment="1">
      <alignment wrapText="1"/>
    </xf>
    <xf numFmtId="10" fontId="10" fillId="8" borderId="22" xfId="0" applyNumberFormat="1" applyFont="1" applyFill="1" applyBorder="1" applyAlignment="1">
      <alignment horizontal="center" vertical="center"/>
    </xf>
    <xf numFmtId="0" fontId="40" fillId="0" borderId="0" xfId="0" applyFont="1"/>
    <xf numFmtId="0" fontId="29" fillId="2" borderId="0" xfId="0" applyFont="1" applyFill="1" applyAlignment="1">
      <alignment horizontal="left" vertical="center"/>
    </xf>
    <xf numFmtId="0" fontId="41" fillId="7" borderId="26" xfId="0" applyFont="1" applyFill="1" applyBorder="1"/>
    <xf numFmtId="0" fontId="41" fillId="7" borderId="26" xfId="0" applyFont="1" applyFill="1" applyBorder="1" applyAlignment="1">
      <alignment vertical="center"/>
    </xf>
    <xf numFmtId="0" fontId="29" fillId="8" borderId="17" xfId="0" applyFont="1" applyFill="1" applyBorder="1" applyAlignment="1">
      <alignment horizontal="center" vertical="center" wrapText="1"/>
    </xf>
    <xf numFmtId="0" fontId="29" fillId="0" borderId="0" xfId="0" applyFont="1" applyAlignment="1">
      <alignment horizontal="left" vertical="center"/>
    </xf>
    <xf numFmtId="0" fontId="41" fillId="0" borderId="0" xfId="0" applyFont="1" applyAlignment="1">
      <alignment wrapText="1"/>
    </xf>
    <xf numFmtId="10" fontId="29" fillId="0" borderId="0" xfId="0" applyNumberFormat="1" applyFont="1" applyAlignment="1">
      <alignment horizontal="center" vertical="center"/>
    </xf>
    <xf numFmtId="0" fontId="29" fillId="8" borderId="22" xfId="0" applyFont="1" applyFill="1" applyBorder="1" applyAlignment="1">
      <alignment horizontal="center" vertical="top" wrapText="1"/>
    </xf>
    <xf numFmtId="0" fontId="29" fillId="8" borderId="6" xfId="0" applyFont="1" applyFill="1" applyBorder="1" applyAlignment="1">
      <alignment horizontal="left" vertical="center" wrapText="1"/>
    </xf>
    <xf numFmtId="0" fontId="41" fillId="2" borderId="0" xfId="0" applyFont="1" applyFill="1"/>
    <xf numFmtId="0" fontId="29" fillId="0" borderId="22" xfId="0" applyFont="1" applyBorder="1" applyAlignment="1">
      <alignment horizontal="center" vertical="top" wrapText="1"/>
    </xf>
    <xf numFmtId="0" fontId="29" fillId="0" borderId="6" xfId="0" applyFont="1" applyBorder="1" applyAlignment="1">
      <alignment horizontal="left" vertical="top" wrapText="1"/>
    </xf>
    <xf numFmtId="0" fontId="29" fillId="0" borderId="6" xfId="0" applyFont="1" applyBorder="1" applyAlignment="1">
      <alignment horizontal="center" vertical="top" wrapText="1"/>
    </xf>
    <xf numFmtId="0" fontId="41" fillId="2" borderId="0" xfId="0" applyFont="1" applyFill="1" applyAlignment="1">
      <alignment vertical="top"/>
    </xf>
    <xf numFmtId="0" fontId="10" fillId="2" borderId="0" xfId="0" applyFont="1" applyFill="1" applyAlignment="1" applyProtection="1">
      <alignment horizontal="left"/>
      <protection locked="0"/>
    </xf>
    <xf numFmtId="0" fontId="29" fillId="0" borderId="17" xfId="0" applyFont="1" applyBorder="1" applyAlignment="1">
      <alignment horizontal="center" vertical="top" wrapText="1"/>
    </xf>
    <xf numFmtId="0" fontId="29" fillId="0" borderId="17" xfId="0" applyFont="1" applyBorder="1" applyAlignment="1">
      <alignment horizontal="left" vertical="top" wrapText="1"/>
    </xf>
    <xf numFmtId="0" fontId="44" fillId="20" borderId="48" xfId="0" applyFont="1" applyFill="1" applyBorder="1" applyAlignment="1">
      <alignment horizontal="center" vertical="center" wrapText="1"/>
    </xf>
    <xf numFmtId="0" fontId="44" fillId="20" borderId="50" xfId="0" applyFont="1" applyFill="1" applyBorder="1" applyAlignment="1">
      <alignment horizontal="center" vertical="center" wrapText="1"/>
    </xf>
    <xf numFmtId="0" fontId="47" fillId="0" borderId="51" xfId="0" applyFont="1" applyBorder="1" applyAlignment="1">
      <alignment vertical="center" wrapText="1"/>
    </xf>
    <xf numFmtId="10" fontId="47" fillId="0" borderId="50" xfId="0" applyNumberFormat="1" applyFont="1" applyBorder="1" applyAlignment="1">
      <alignment horizontal="center" vertical="center" wrapText="1"/>
    </xf>
    <xf numFmtId="10" fontId="47" fillId="0" borderId="52" xfId="0" applyNumberFormat="1" applyFont="1" applyBorder="1" applyAlignment="1">
      <alignment horizontal="center" vertical="center" wrapText="1"/>
    </xf>
    <xf numFmtId="0" fontId="47" fillId="0" borderId="53" xfId="0" applyFont="1" applyBorder="1" applyAlignment="1">
      <alignment vertical="center" wrapText="1"/>
    </xf>
    <xf numFmtId="10" fontId="47" fillId="0" borderId="31" xfId="0" applyNumberFormat="1" applyFont="1" applyBorder="1" applyAlignment="1">
      <alignment horizontal="center" vertical="center" wrapText="1"/>
    </xf>
    <xf numFmtId="0" fontId="29" fillId="0" borderId="0" xfId="0" applyFont="1" applyProtection="1">
      <protection locked="0"/>
    </xf>
    <xf numFmtId="0" fontId="10" fillId="0" borderId="0" xfId="0" applyFont="1" applyAlignment="1">
      <alignment horizontal="left"/>
    </xf>
    <xf numFmtId="0" fontId="29" fillId="0" borderId="0" xfId="0" applyFont="1" applyAlignment="1">
      <alignment horizontal="left"/>
    </xf>
    <xf numFmtId="0" fontId="2" fillId="3" borderId="6" xfId="0" applyFont="1" applyFill="1" applyBorder="1" applyAlignment="1">
      <alignment horizontal="center" vertical="center" wrapText="1"/>
    </xf>
    <xf numFmtId="0" fontId="0" fillId="0" borderId="0" xfId="0" applyAlignment="1">
      <alignment vertical="center" wrapText="1"/>
    </xf>
    <xf numFmtId="0" fontId="0" fillId="0" borderId="13" xfId="0" applyBorder="1" applyAlignment="1">
      <alignment vertical="center" wrapText="1"/>
    </xf>
    <xf numFmtId="0" fontId="2" fillId="0" borderId="13" xfId="0" applyFont="1" applyBorder="1" applyAlignment="1">
      <alignment vertical="center" wrapText="1"/>
    </xf>
    <xf numFmtId="0" fontId="0" fillId="0" borderId="13" xfId="0" applyBorder="1" applyAlignment="1" applyProtection="1">
      <alignment vertical="center" wrapText="1"/>
      <protection locked="0"/>
    </xf>
    <xf numFmtId="0" fontId="49" fillId="0" borderId="13" xfId="0" applyFont="1" applyBorder="1" applyAlignment="1">
      <alignment vertical="center" wrapText="1"/>
    </xf>
    <xf numFmtId="0" fontId="50" fillId="0" borderId="13" xfId="0" applyFont="1" applyBorder="1" applyAlignment="1">
      <alignment vertical="center" wrapText="1"/>
    </xf>
    <xf numFmtId="0" fontId="51" fillId="0" borderId="13" xfId="0" applyFont="1" applyBorder="1" applyAlignment="1" applyProtection="1">
      <alignment vertical="center" wrapText="1"/>
      <protection locked="0"/>
    </xf>
    <xf numFmtId="0" fontId="0" fillId="0" borderId="22" xfId="0" applyBorder="1" applyAlignment="1">
      <alignment vertical="center" wrapText="1"/>
    </xf>
    <xf numFmtId="0" fontId="56" fillId="21" borderId="56" xfId="0" applyFont="1" applyFill="1" applyBorder="1" applyAlignment="1">
      <alignment horizontal="center" vertical="center" wrapText="1"/>
    </xf>
    <xf numFmtId="0" fontId="0" fillId="0" borderId="0" xfId="0" applyAlignment="1" applyProtection="1">
      <alignment vertical="center" wrapText="1"/>
      <protection locked="0"/>
    </xf>
    <xf numFmtId="0" fontId="56" fillId="22" borderId="56" xfId="0" applyFont="1" applyFill="1" applyBorder="1" applyAlignment="1">
      <alignment horizontal="center" vertical="center" wrapText="1"/>
    </xf>
    <xf numFmtId="0" fontId="56" fillId="3" borderId="61" xfId="0" applyFont="1" applyFill="1" applyBorder="1" applyAlignment="1">
      <alignment horizontal="center" vertical="center" wrapText="1"/>
    </xf>
    <xf numFmtId="0" fontId="56" fillId="24" borderId="6" xfId="1" applyFont="1" applyFill="1" applyBorder="1" applyAlignment="1">
      <alignment horizontal="center" vertical="center" wrapText="1"/>
    </xf>
    <xf numFmtId="0" fontId="12" fillId="0" borderId="0" xfId="1"/>
    <xf numFmtId="0" fontId="71" fillId="0" borderId="0" xfId="0" applyFont="1" applyAlignment="1">
      <alignment vertical="center" wrapText="1"/>
    </xf>
    <xf numFmtId="0" fontId="72" fillId="0" borderId="0" xfId="0" applyFont="1" applyAlignment="1">
      <alignment horizontal="left" vertical="center" indent="4"/>
    </xf>
    <xf numFmtId="0" fontId="73" fillId="0" borderId="0" xfId="0" applyFont="1" applyAlignment="1">
      <alignment horizontal="left" vertical="center" indent="4"/>
    </xf>
    <xf numFmtId="0" fontId="72" fillId="0" borderId="0" xfId="0" applyFont="1" applyAlignment="1">
      <alignment vertical="center"/>
    </xf>
    <xf numFmtId="0" fontId="14" fillId="12" borderId="6" xfId="0" applyFont="1" applyFill="1" applyBorder="1" applyAlignment="1">
      <alignment horizontal="center" vertical="center" wrapText="1"/>
    </xf>
    <xf numFmtId="0" fontId="2" fillId="0" borderId="6" xfId="0" applyFont="1" applyBorder="1"/>
    <xf numFmtId="0" fontId="14" fillId="13" borderId="22" xfId="0" applyFont="1" applyFill="1" applyBorder="1" applyAlignment="1">
      <alignment horizontal="center" vertical="center" wrapText="1"/>
    </xf>
    <xf numFmtId="0" fontId="2" fillId="0" borderId="0" xfId="0" applyFont="1"/>
    <xf numFmtId="0" fontId="24" fillId="2" borderId="0" xfId="0" applyFont="1" applyFill="1" applyAlignment="1" applyProtection="1">
      <alignment horizontal="left" vertical="center"/>
      <protection locked="0"/>
    </xf>
    <xf numFmtId="0" fontId="3" fillId="5" borderId="8" xfId="0" applyFont="1" applyFill="1" applyBorder="1" applyAlignment="1">
      <alignment horizontal="left" vertical="center" wrapText="1"/>
    </xf>
    <xf numFmtId="0" fontId="24" fillId="0" borderId="6" xfId="0" applyFont="1" applyBorder="1" applyAlignment="1" applyProtection="1">
      <alignment horizontal="left" vertical="center"/>
      <protection locked="0"/>
    </xf>
    <xf numFmtId="9" fontId="24" fillId="2" borderId="0" xfId="0" applyNumberFormat="1" applyFont="1" applyFill="1" applyAlignment="1">
      <alignment horizontal="left" vertical="center"/>
    </xf>
    <xf numFmtId="0" fontId="24" fillId="2" borderId="0" xfId="0" applyFont="1" applyFill="1" applyAlignment="1">
      <alignment horizontal="left" vertical="center"/>
    </xf>
    <xf numFmtId="0" fontId="75" fillId="4" borderId="6" xfId="0" applyFont="1" applyFill="1" applyBorder="1" applyAlignment="1">
      <alignment horizontal="left" vertical="center" wrapText="1"/>
    </xf>
    <xf numFmtId="0" fontId="77" fillId="0" borderId="0" xfId="0" applyFont="1" applyAlignment="1" applyProtection="1">
      <alignment horizontal="center" vertical="center"/>
      <protection locked="0"/>
    </xf>
    <xf numFmtId="10" fontId="3" fillId="4" borderId="11" xfId="0" applyNumberFormat="1" applyFont="1" applyFill="1" applyBorder="1" applyAlignment="1">
      <alignment horizontal="left" vertical="center" wrapText="1"/>
    </xf>
    <xf numFmtId="0" fontId="8" fillId="4" borderId="6" xfId="0" applyFont="1" applyFill="1" applyBorder="1" applyAlignment="1">
      <alignment horizontal="left" vertical="center" wrapText="1"/>
    </xf>
    <xf numFmtId="0" fontId="6" fillId="2" borderId="6" xfId="0" applyFont="1" applyFill="1" applyBorder="1" applyAlignment="1" applyProtection="1">
      <alignment horizontal="left" vertical="center" wrapText="1"/>
      <protection locked="0"/>
    </xf>
    <xf numFmtId="9" fontId="6" fillId="7" borderId="6" xfId="0" applyNumberFormat="1" applyFont="1" applyFill="1" applyBorder="1" applyAlignment="1" applyProtection="1">
      <alignment horizontal="left" vertical="center" wrapText="1"/>
      <protection locked="0"/>
    </xf>
    <xf numFmtId="0" fontId="6" fillId="7" borderId="6" xfId="0" applyFont="1" applyFill="1" applyBorder="1" applyAlignment="1" applyProtection="1">
      <alignment horizontal="left" vertical="center" wrapText="1"/>
      <protection locked="0"/>
    </xf>
    <xf numFmtId="0" fontId="6" fillId="4" borderId="6" xfId="0" applyFont="1" applyFill="1" applyBorder="1" applyAlignment="1">
      <alignment horizontal="left" vertical="center" wrapText="1"/>
    </xf>
    <xf numFmtId="0" fontId="6" fillId="7" borderId="6" xfId="0" applyFont="1" applyFill="1" applyBorder="1" applyAlignment="1" applyProtection="1">
      <alignment horizontal="left" vertical="center"/>
      <protection locked="0"/>
    </xf>
    <xf numFmtId="10" fontId="6" fillId="4" borderId="6" xfId="0" applyNumberFormat="1" applyFont="1" applyFill="1" applyBorder="1" applyAlignment="1">
      <alignment horizontal="left" vertical="center" wrapText="1"/>
    </xf>
    <xf numFmtId="0" fontId="24" fillId="0" borderId="6" xfId="0" applyFont="1" applyBorder="1" applyAlignment="1" applyProtection="1">
      <alignment horizontal="left" vertical="center" wrapText="1"/>
      <protection locked="0"/>
    </xf>
    <xf numFmtId="0" fontId="24" fillId="0" borderId="6" xfId="0" applyFont="1" applyBorder="1" applyAlignment="1" applyProtection="1">
      <alignment horizontal="center" vertical="center"/>
      <protection locked="0"/>
    </xf>
    <xf numFmtId="17" fontId="6" fillId="7" borderId="6" xfId="0" applyNumberFormat="1" applyFont="1" applyFill="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3" fillId="4" borderId="6" xfId="0" applyFont="1" applyFill="1" applyBorder="1" applyAlignment="1">
      <alignment horizontal="left" vertical="center" wrapText="1"/>
    </xf>
    <xf numFmtId="0" fontId="3" fillId="0" borderId="6" xfId="0" applyFont="1" applyBorder="1" applyAlignment="1" applyProtection="1">
      <alignment horizontal="left" vertical="center" wrapText="1"/>
      <protection locked="0"/>
    </xf>
    <xf numFmtId="0" fontId="75" fillId="4" borderId="6" xfId="0" applyFont="1" applyFill="1" applyBorder="1" applyAlignment="1">
      <alignment horizontal="left" vertical="center" wrapText="1"/>
    </xf>
    <xf numFmtId="0" fontId="4" fillId="6" borderId="6" xfId="0" applyFont="1" applyFill="1" applyBorder="1" applyAlignment="1">
      <alignment horizontal="left" vertical="center" wrapText="1"/>
    </xf>
    <xf numFmtId="0" fontId="6" fillId="7" borderId="6" xfId="0" applyFont="1" applyFill="1" applyBorder="1" applyAlignment="1" applyProtection="1">
      <alignment horizontal="left" vertical="center" wrapText="1"/>
      <protection locked="0"/>
    </xf>
    <xf numFmtId="9" fontId="6" fillId="7" borderId="6" xfId="0" applyNumberFormat="1" applyFont="1" applyFill="1" applyBorder="1" applyAlignment="1" applyProtection="1">
      <alignment horizontal="left" vertical="center" wrapText="1"/>
      <protection locked="0"/>
    </xf>
    <xf numFmtId="17" fontId="6" fillId="7" borderId="6" xfId="0" applyNumberFormat="1" applyFont="1" applyFill="1" applyBorder="1" applyAlignment="1" applyProtection="1">
      <alignment horizontal="left" vertical="center" wrapText="1"/>
      <protection locked="0"/>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5"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8" fillId="2" borderId="21" xfId="0" applyFont="1" applyFill="1" applyBorder="1" applyAlignment="1">
      <alignment horizontal="center" vertical="center" wrapText="1"/>
    </xf>
    <xf numFmtId="0" fontId="24" fillId="2" borderId="21" xfId="0" applyFont="1" applyFill="1" applyBorder="1" applyAlignment="1">
      <alignment horizontal="center" vertical="center" wrapText="1"/>
    </xf>
    <xf numFmtId="0" fontId="26" fillId="9" borderId="7" xfId="0" applyFont="1" applyFill="1" applyBorder="1" applyAlignment="1">
      <alignment horizontal="center" vertical="center" wrapText="1"/>
    </xf>
    <xf numFmtId="0" fontId="26" fillId="9" borderId="10" xfId="0" applyFont="1" applyFill="1" applyBorder="1" applyAlignment="1">
      <alignment horizontal="center" vertical="center" wrapText="1"/>
    </xf>
    <xf numFmtId="0" fontId="25" fillId="0" borderId="21" xfId="0" applyFont="1" applyBorder="1" applyAlignment="1">
      <alignment horizontal="center" vertical="center" wrapText="1"/>
    </xf>
    <xf numFmtId="0" fontId="25" fillId="0" borderId="0" xfId="0" applyFont="1" applyAlignment="1">
      <alignment horizontal="center" vertical="center" wrapText="1"/>
    </xf>
    <xf numFmtId="0" fontId="28" fillId="10" borderId="0" xfId="0" applyFont="1" applyFill="1" applyAlignment="1">
      <alignment horizontal="center" vertical="center" wrapText="1"/>
    </xf>
    <xf numFmtId="0" fontId="15" fillId="12" borderId="25" xfId="0" applyFont="1" applyFill="1" applyBorder="1" applyAlignment="1">
      <alignment horizontal="center" vertical="center" wrapText="1"/>
    </xf>
    <xf numFmtId="0" fontId="15" fillId="12" borderId="0" xfId="0" applyFont="1" applyFill="1" applyAlignment="1">
      <alignment horizontal="center" vertical="center" wrapText="1"/>
    </xf>
    <xf numFmtId="0" fontId="19" fillId="16" borderId="20" xfId="0" applyFont="1" applyFill="1" applyBorder="1" applyAlignment="1">
      <alignment vertical="center" wrapText="1"/>
    </xf>
    <xf numFmtId="0" fontId="19" fillId="16" borderId="26" xfId="0" applyFont="1" applyFill="1" applyBorder="1" applyAlignment="1">
      <alignment vertical="center" wrapText="1"/>
    </xf>
    <xf numFmtId="0" fontId="19" fillId="16" borderId="18" xfId="0" applyFont="1" applyFill="1" applyBorder="1" applyAlignment="1">
      <alignment vertical="center" wrapText="1"/>
    </xf>
    <xf numFmtId="0" fontId="19" fillId="16" borderId="24" xfId="0" applyFont="1" applyFill="1" applyBorder="1" applyAlignment="1">
      <alignment vertical="center" wrapText="1"/>
    </xf>
    <xf numFmtId="0" fontId="19" fillId="16" borderId="16" xfId="0" applyFont="1" applyFill="1" applyBorder="1" applyAlignment="1">
      <alignment vertical="center" wrapText="1"/>
    </xf>
    <xf numFmtId="0" fontId="19" fillId="16" borderId="23" xfId="0" applyFont="1" applyFill="1" applyBorder="1" applyAlignment="1">
      <alignment vertical="center" wrapText="1"/>
    </xf>
    <xf numFmtId="0" fontId="15" fillId="12" borderId="6" xfId="0" applyFont="1" applyFill="1" applyBorder="1" applyAlignment="1">
      <alignment horizontal="center" vertical="center" wrapText="1"/>
    </xf>
    <xf numFmtId="0" fontId="19" fillId="12" borderId="24" xfId="0" applyFont="1" applyFill="1" applyBorder="1" applyAlignment="1">
      <alignment horizontal="left" vertical="center" wrapText="1"/>
    </xf>
    <xf numFmtId="0" fontId="19" fillId="12" borderId="16" xfId="0" applyFont="1" applyFill="1" applyBorder="1" applyAlignment="1">
      <alignment horizontal="left" vertical="center" wrapText="1"/>
    </xf>
    <xf numFmtId="0" fontId="19" fillId="12" borderId="23" xfId="0" applyFont="1" applyFill="1" applyBorder="1" applyAlignment="1">
      <alignment horizontal="left" vertical="center" wrapText="1"/>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5" fillId="3" borderId="0" xfId="0" applyFont="1" applyFill="1" applyAlignment="1">
      <alignment horizontal="center" wrapText="1"/>
    </xf>
    <xf numFmtId="0" fontId="5" fillId="3" borderId="0" xfId="0" applyFont="1" applyFill="1" applyAlignment="1">
      <alignment horizontal="center"/>
    </xf>
    <xf numFmtId="0" fontId="5" fillId="3" borderId="0" xfId="0" applyFont="1" applyFill="1" applyAlignment="1">
      <alignment horizontal="center" vertical="center" wrapText="1"/>
    </xf>
    <xf numFmtId="0" fontId="5" fillId="9" borderId="6" xfId="0" applyFont="1" applyFill="1" applyBorder="1" applyAlignment="1">
      <alignment horizontal="left"/>
    </xf>
    <xf numFmtId="0" fontId="5" fillId="2" borderId="6" xfId="0" applyFont="1" applyFill="1" applyBorder="1" applyAlignment="1" applyProtection="1">
      <alignment horizontal="left" vertical="center" wrapText="1"/>
      <protection locked="0"/>
    </xf>
    <xf numFmtId="0" fontId="9" fillId="8" borderId="28" xfId="0" applyFont="1" applyFill="1" applyBorder="1" applyAlignment="1">
      <alignment horizontal="center" vertical="center" wrapText="1"/>
    </xf>
    <xf numFmtId="0" fontId="9" fillId="8" borderId="29" xfId="0" applyFont="1" applyFill="1" applyBorder="1" applyAlignment="1">
      <alignment horizontal="center" vertical="center" wrapText="1"/>
    </xf>
    <xf numFmtId="0" fontId="10" fillId="8" borderId="40" xfId="0" applyFont="1" applyFill="1" applyBorder="1" applyAlignment="1">
      <alignment horizontal="left" vertical="center"/>
    </xf>
    <xf numFmtId="0" fontId="10" fillId="0" borderId="38" xfId="0" applyFont="1" applyBorder="1" applyAlignment="1">
      <alignment horizontal="left" vertical="center" wrapText="1"/>
    </xf>
    <xf numFmtId="0" fontId="10" fillId="0" borderId="39" xfId="0" applyFont="1" applyBorder="1" applyAlignment="1">
      <alignment horizontal="left" vertical="center" wrapText="1"/>
    </xf>
    <xf numFmtId="0" fontId="29" fillId="0" borderId="7" xfId="0" applyFont="1" applyBorder="1" applyAlignment="1">
      <alignment horizontal="center" vertical="top" wrapText="1"/>
    </xf>
    <xf numFmtId="0" fontId="29" fillId="0" borderId="10" xfId="0" applyFont="1" applyBorder="1" applyAlignment="1">
      <alignment horizontal="center" vertical="top" wrapText="1"/>
    </xf>
    <xf numFmtId="0" fontId="44" fillId="19" borderId="21" xfId="0" applyFont="1" applyFill="1" applyBorder="1" applyAlignment="1">
      <alignment wrapText="1"/>
    </xf>
    <xf numFmtId="0" fontId="44" fillId="19" borderId="0" xfId="0" applyFont="1" applyFill="1" applyAlignment="1">
      <alignment wrapText="1"/>
    </xf>
    <xf numFmtId="0" fontId="44" fillId="19" borderId="45" xfId="0" applyFont="1" applyFill="1" applyBorder="1" applyAlignment="1">
      <alignment wrapText="1"/>
    </xf>
    <xf numFmtId="0" fontId="10" fillId="2" borderId="0" xfId="0" applyFont="1" applyFill="1" applyAlignment="1">
      <alignment horizontal="left" vertical="center" wrapText="1"/>
    </xf>
    <xf numFmtId="0" fontId="10" fillId="2" borderId="45" xfId="0" applyFont="1" applyFill="1" applyBorder="1" applyAlignment="1">
      <alignment horizontal="left" vertical="center"/>
    </xf>
    <xf numFmtId="0" fontId="29" fillId="8" borderId="7" xfId="0" applyFont="1" applyFill="1" applyBorder="1" applyAlignment="1">
      <alignment horizontal="center" vertical="center" wrapText="1"/>
    </xf>
    <xf numFmtId="0" fontId="29" fillId="8" borderId="8" xfId="0" applyFont="1" applyFill="1" applyBorder="1" applyAlignment="1">
      <alignment horizontal="center" vertical="center" wrapText="1"/>
    </xf>
    <xf numFmtId="0" fontId="29" fillId="8" borderId="10" xfId="0" applyFont="1" applyFill="1" applyBorder="1" applyAlignment="1">
      <alignment horizontal="center" vertical="center" wrapText="1"/>
    </xf>
    <xf numFmtId="0" fontId="42" fillId="0" borderId="21" xfId="0" applyFont="1" applyBorder="1" applyAlignment="1">
      <alignment horizontal="left" wrapText="1"/>
    </xf>
    <xf numFmtId="0" fontId="10" fillId="0" borderId="0" xfId="0" applyFont="1" applyAlignment="1">
      <alignment horizontal="left" wrapText="1"/>
    </xf>
    <xf numFmtId="0" fontId="10" fillId="0" borderId="21" xfId="0" applyFont="1" applyBorder="1" applyAlignment="1">
      <alignment horizontal="left" wrapText="1"/>
    </xf>
    <xf numFmtId="0" fontId="29" fillId="2" borderId="0" xfId="0" applyFont="1" applyFill="1" applyAlignment="1">
      <alignment horizontal="left" vertical="center"/>
    </xf>
    <xf numFmtId="0" fontId="44" fillId="19" borderId="20" xfId="0" applyFont="1" applyFill="1" applyBorder="1" applyAlignment="1">
      <alignment wrapText="1"/>
    </xf>
    <xf numFmtId="0" fontId="44" fillId="19" borderId="26" xfId="0" applyFont="1" applyFill="1" applyBorder="1" applyAlignment="1">
      <alignment wrapText="1"/>
    </xf>
    <xf numFmtId="0" fontId="44" fillId="19" borderId="18" xfId="0" applyFont="1" applyFill="1" applyBorder="1" applyAlignment="1">
      <alignment wrapText="1"/>
    </xf>
    <xf numFmtId="0" fontId="29" fillId="0" borderId="20" xfId="0" applyFont="1" applyBorder="1" applyAlignment="1">
      <alignment horizontal="center" vertical="top" wrapText="1"/>
    </xf>
    <xf numFmtId="0" fontId="29" fillId="0" borderId="18" xfId="0" applyFont="1" applyBorder="1" applyAlignment="1">
      <alignment horizontal="center" vertical="top" wrapText="1"/>
    </xf>
    <xf numFmtId="0" fontId="46" fillId="0" borderId="6" xfId="0" applyFont="1" applyBorder="1" applyAlignment="1">
      <alignment horizontal="center" vertical="top" wrapText="1"/>
    </xf>
    <xf numFmtId="0" fontId="44" fillId="20" borderId="47" xfId="0" applyFont="1" applyFill="1" applyBorder="1" applyAlignment="1">
      <alignment horizontal="center" vertical="center" wrapText="1"/>
    </xf>
    <xf numFmtId="0" fontId="44" fillId="20" borderId="49" xfId="0" applyFont="1" applyFill="1" applyBorder="1" applyAlignment="1">
      <alignment horizontal="center" vertical="center" wrapText="1"/>
    </xf>
    <xf numFmtId="0" fontId="44" fillId="20" borderId="21" xfId="0" applyFont="1" applyFill="1" applyBorder="1" applyAlignment="1">
      <alignment horizontal="center" vertical="center" wrapText="1"/>
    </xf>
    <xf numFmtId="0" fontId="44" fillId="20" borderId="45" xfId="0" applyFont="1" applyFill="1" applyBorder="1" applyAlignment="1">
      <alignment horizontal="center" vertical="center" wrapText="1"/>
    </xf>
    <xf numFmtId="0" fontId="44" fillId="20" borderId="24" xfId="0" applyFont="1" applyFill="1" applyBorder="1" applyAlignment="1">
      <alignment horizontal="center" vertical="center" wrapText="1"/>
    </xf>
    <xf numFmtId="0" fontId="44" fillId="20" borderId="23" xfId="0" applyFont="1" applyFill="1" applyBorder="1" applyAlignment="1">
      <alignment horizontal="center" vertical="center" wrapText="1"/>
    </xf>
    <xf numFmtId="0" fontId="41" fillId="0" borderId="0" xfId="0" applyFont="1" applyAlignment="1">
      <alignment vertical="top" wrapText="1"/>
    </xf>
    <xf numFmtId="0" fontId="0" fillId="0" borderId="0" xfId="0" applyAlignment="1">
      <alignment vertical="top"/>
    </xf>
    <xf numFmtId="0" fontId="47" fillId="0" borderId="7" xfId="0" applyFont="1" applyBorder="1" applyAlignment="1">
      <alignment horizontal="center" vertical="center" wrapText="1"/>
    </xf>
    <xf numFmtId="0" fontId="47" fillId="0" borderId="10" xfId="0" applyFont="1" applyBorder="1" applyAlignment="1">
      <alignment horizontal="center" vertical="center" wrapText="1"/>
    </xf>
    <xf numFmtId="0" fontId="44" fillId="19" borderId="24" xfId="0" applyFont="1" applyFill="1" applyBorder="1" applyAlignment="1">
      <alignment wrapText="1"/>
    </xf>
    <xf numFmtId="0" fontId="44" fillId="19" borderId="16" xfId="0" applyFont="1" applyFill="1" applyBorder="1" applyAlignment="1">
      <alignment wrapText="1"/>
    </xf>
    <xf numFmtId="0" fontId="44" fillId="19" borderId="23" xfId="0" applyFont="1" applyFill="1" applyBorder="1" applyAlignment="1">
      <alignment wrapText="1"/>
    </xf>
    <xf numFmtId="0" fontId="47" fillId="0" borderId="28" xfId="0" applyFont="1" applyBorder="1" applyAlignment="1">
      <alignment horizontal="center" vertical="center" wrapText="1"/>
    </xf>
    <xf numFmtId="0" fontId="47" fillId="0" borderId="29" xfId="0" applyFont="1" applyBorder="1" applyAlignment="1">
      <alignment horizontal="center" vertical="center" wrapText="1"/>
    </xf>
    <xf numFmtId="0" fontId="48" fillId="0" borderId="0" xfId="0" applyFont="1" applyAlignment="1">
      <alignment horizontal="justify" vertical="center" wrapText="1"/>
    </xf>
    <xf numFmtId="0" fontId="29" fillId="0" borderId="0" xfId="0" applyFont="1" applyAlignment="1">
      <alignment horizontal="left" vertical="top" wrapText="1"/>
    </xf>
    <xf numFmtId="0" fontId="55" fillId="3" borderId="58" xfId="0" applyFont="1" applyFill="1" applyBorder="1" applyAlignment="1">
      <alignment horizontal="center" vertical="center"/>
    </xf>
    <xf numFmtId="0" fontId="55" fillId="3" borderId="26" xfId="0" applyFont="1" applyFill="1" applyBorder="1" applyAlignment="1">
      <alignment horizontal="center" vertical="center"/>
    </xf>
    <xf numFmtId="0" fontId="55" fillId="3" borderId="59"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5" fillId="9" borderId="54" xfId="0" applyFont="1" applyFill="1" applyBorder="1" applyAlignment="1">
      <alignment horizontal="left" vertical="center"/>
    </xf>
    <xf numFmtId="0" fontId="5" fillId="9" borderId="55" xfId="0" applyFont="1" applyFill="1" applyBorder="1" applyAlignment="1">
      <alignment horizontal="left" vertical="center"/>
    </xf>
    <xf numFmtId="0" fontId="52" fillId="2" borderId="55" xfId="0" applyFont="1" applyFill="1" applyBorder="1" applyAlignment="1" applyProtection="1">
      <alignment horizontal="left" vertical="center"/>
      <protection locked="0"/>
    </xf>
    <xf numFmtId="0" fontId="52" fillId="2" borderId="27" xfId="0" applyFont="1" applyFill="1" applyBorder="1" applyAlignment="1" applyProtection="1">
      <alignment horizontal="left" vertical="center"/>
      <protection locked="0"/>
    </xf>
    <xf numFmtId="0" fontId="5" fillId="9" borderId="56" xfId="0" applyFont="1" applyFill="1" applyBorder="1" applyAlignment="1">
      <alignment horizontal="left" vertical="center"/>
    </xf>
    <xf numFmtId="0" fontId="5" fillId="9" borderId="6" xfId="0" applyFont="1" applyFill="1" applyBorder="1" applyAlignment="1">
      <alignment horizontal="left" vertical="center"/>
    </xf>
    <xf numFmtId="0" fontId="53" fillId="2" borderId="6"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protection locked="0"/>
    </xf>
    <xf numFmtId="0" fontId="5" fillId="2" borderId="57" xfId="0" applyFont="1" applyFill="1" applyBorder="1" applyAlignment="1" applyProtection="1">
      <alignment horizontal="left" vertical="center"/>
      <protection locked="0"/>
    </xf>
    <xf numFmtId="0" fontId="57" fillId="7" borderId="7" xfId="0" applyFont="1" applyFill="1" applyBorder="1" applyAlignment="1">
      <alignment horizontal="left" vertical="center" wrapText="1"/>
    </xf>
    <xf numFmtId="0" fontId="60" fillId="7" borderId="8" xfId="0" applyFont="1" applyFill="1" applyBorder="1" applyAlignment="1">
      <alignment horizontal="left" vertical="center" wrapText="1"/>
    </xf>
    <xf numFmtId="0" fontId="60" fillId="7" borderId="9" xfId="0" applyFont="1" applyFill="1" applyBorder="1" applyAlignment="1">
      <alignment horizontal="left" vertical="center" wrapText="1"/>
    </xf>
    <xf numFmtId="0" fontId="63" fillId="7" borderId="8" xfId="0" applyFont="1" applyFill="1" applyBorder="1" applyAlignment="1">
      <alignment horizontal="left" vertical="center" wrapText="1"/>
    </xf>
    <xf numFmtId="0" fontId="63" fillId="7" borderId="9" xfId="0" applyFont="1" applyFill="1" applyBorder="1" applyAlignment="1">
      <alignment horizontal="left" vertical="center" wrapText="1"/>
    </xf>
    <xf numFmtId="0" fontId="70" fillId="0" borderId="0" xfId="0" applyFont="1" applyAlignment="1">
      <alignment horizontal="left" vertical="center" wrapText="1"/>
    </xf>
    <xf numFmtId="0" fontId="74" fillId="0" borderId="0" xfId="0" applyFont="1" applyAlignment="1">
      <alignment horizontal="left" vertical="center" wrapText="1"/>
    </xf>
    <xf numFmtId="0" fontId="72" fillId="0" borderId="0" xfId="0" applyFont="1" applyAlignment="1">
      <alignment horizontal="justify" vertical="center"/>
    </xf>
    <xf numFmtId="0" fontId="0" fillId="0" borderId="0" xfId="0"/>
    <xf numFmtId="0" fontId="63" fillId="23" borderId="7" xfId="0" applyFont="1" applyFill="1" applyBorder="1" applyAlignment="1">
      <alignment vertical="center" wrapText="1"/>
    </xf>
    <xf numFmtId="0" fontId="63" fillId="23" borderId="8" xfId="0" applyFont="1" applyFill="1" applyBorder="1" applyAlignment="1">
      <alignment vertical="center" wrapText="1"/>
    </xf>
    <xf numFmtId="0" fontId="63" fillId="23" borderId="9" xfId="0" applyFont="1" applyFill="1" applyBorder="1" applyAlignment="1">
      <alignment vertical="center" wrapText="1"/>
    </xf>
    <xf numFmtId="0" fontId="63" fillId="7" borderId="7" xfId="0" applyFont="1" applyFill="1" applyBorder="1" applyAlignment="1">
      <alignment horizontal="left" vertical="center" wrapText="1"/>
    </xf>
    <xf numFmtId="0" fontId="10" fillId="3" borderId="60" xfId="0" applyFont="1" applyFill="1" applyBorder="1" applyAlignment="1">
      <alignment horizontal="center"/>
    </xf>
    <xf numFmtId="0" fontId="10" fillId="3" borderId="8" xfId="0" applyFont="1" applyFill="1" applyBorder="1" applyAlignment="1">
      <alignment horizontal="center"/>
    </xf>
    <xf numFmtId="0" fontId="10" fillId="3" borderId="9" xfId="0" applyFont="1" applyFill="1" applyBorder="1" applyAlignment="1">
      <alignment horizontal="center"/>
    </xf>
    <xf numFmtId="0" fontId="57" fillId="7" borderId="62" xfId="0" applyFont="1" applyFill="1" applyBorder="1" applyAlignment="1">
      <alignment horizontal="left" vertical="center" wrapText="1"/>
    </xf>
    <xf numFmtId="0" fontId="63" fillId="7" borderId="63" xfId="0" applyFont="1" applyFill="1" applyBorder="1" applyAlignment="1">
      <alignment horizontal="left" vertical="center" wrapText="1"/>
    </xf>
    <xf numFmtId="0" fontId="63" fillId="7" borderId="12" xfId="0" applyFont="1" applyFill="1" applyBorder="1" applyAlignment="1">
      <alignment horizontal="left" vertical="center" wrapText="1"/>
    </xf>
    <xf numFmtId="0" fontId="57" fillId="23" borderId="7" xfId="1" applyFont="1" applyFill="1" applyBorder="1" applyAlignment="1">
      <alignment horizontal="left" vertical="center" wrapText="1"/>
    </xf>
    <xf numFmtId="0" fontId="57" fillId="23" borderId="8" xfId="1" applyFont="1" applyFill="1" applyBorder="1" applyAlignment="1">
      <alignment horizontal="left" vertical="center" wrapText="1"/>
    </xf>
    <xf numFmtId="0" fontId="57" fillId="23" borderId="10" xfId="1" applyFont="1" applyFill="1" applyBorder="1" applyAlignment="1">
      <alignment horizontal="left" vertical="center" wrapText="1"/>
    </xf>
  </cellXfs>
  <cellStyles count="3">
    <cellStyle name="Normale" xfId="0" builtinId="0"/>
    <cellStyle name="Normale 2" xfId="1" xr:uid="{7C6C9294-31C7-4CDA-B866-E9B0DD10CFDD}"/>
    <cellStyle name="Normale 3" xfId="2" xr:uid="{799B4DF5-805B-4396-9D14-095F787919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1E65E-1366-4BC6-BCFF-5F454B38C08F}">
  <dimension ref="A1:U17"/>
  <sheetViews>
    <sheetView tabSelected="1" zoomScale="70" zoomScaleNormal="70" workbookViewId="0">
      <selection activeCell="F11" sqref="F11:G11"/>
    </sheetView>
  </sheetViews>
  <sheetFormatPr defaultColWidth="11.28515625" defaultRowHeight="15" x14ac:dyDescent="0.25"/>
  <cols>
    <col min="1" max="1" width="11.85546875" style="45" customWidth="1"/>
    <col min="2" max="2" width="25.42578125" style="45" customWidth="1"/>
    <col min="3" max="3" width="11.85546875" style="45" customWidth="1"/>
    <col min="4" max="4" width="15" style="45" customWidth="1"/>
    <col min="5" max="5" width="13.42578125" style="45" customWidth="1"/>
    <col min="6" max="6" width="14.85546875" style="45" customWidth="1"/>
    <col min="7" max="7" width="7.42578125" style="45" customWidth="1"/>
    <col min="8" max="8" width="16.28515625" style="45" customWidth="1"/>
    <col min="9" max="9" width="16.5703125" style="45" customWidth="1"/>
    <col min="10" max="10" width="16.42578125" style="45" customWidth="1"/>
    <col min="11" max="11" width="16.5703125" style="45" customWidth="1"/>
    <col min="12" max="12" width="21.5703125" style="45" customWidth="1"/>
    <col min="13" max="13" width="16.42578125" style="45" customWidth="1"/>
    <col min="14" max="14" width="13.28515625" style="45" customWidth="1"/>
    <col min="15" max="15" width="13.42578125" style="45" customWidth="1"/>
    <col min="16" max="16" width="1.85546875" style="45" customWidth="1"/>
    <col min="17" max="17" width="14.85546875" style="45" customWidth="1"/>
    <col min="18" max="18" width="15.28515625" style="45" customWidth="1"/>
    <col min="19" max="19" width="14.28515625" style="45" customWidth="1"/>
    <col min="20" max="20" width="14.42578125" style="45" customWidth="1"/>
    <col min="21" max="16384" width="11.28515625" style="45"/>
  </cols>
  <sheetData>
    <row r="1" spans="1:21" x14ac:dyDescent="0.25">
      <c r="A1" s="157"/>
      <c r="B1" s="183" t="s">
        <v>0</v>
      </c>
      <c r="C1" s="184"/>
      <c r="D1" s="184"/>
      <c r="E1" s="184"/>
      <c r="F1" s="184"/>
      <c r="G1" s="184"/>
      <c r="H1" s="184"/>
      <c r="I1" s="184"/>
      <c r="J1" s="184"/>
      <c r="K1" s="184"/>
      <c r="L1" s="184"/>
      <c r="M1" s="184"/>
      <c r="N1" s="184"/>
      <c r="O1" s="184"/>
      <c r="P1" s="184"/>
      <c r="Q1" s="184"/>
      <c r="R1" s="184"/>
      <c r="S1" s="184"/>
      <c r="T1" s="185"/>
    </row>
    <row r="2" spans="1:21" x14ac:dyDescent="0.25">
      <c r="A2" s="157"/>
      <c r="B2" s="186" t="s">
        <v>1</v>
      </c>
      <c r="C2" s="187"/>
      <c r="D2" s="187"/>
      <c r="E2" s="187"/>
      <c r="F2" s="187"/>
      <c r="G2" s="187"/>
      <c r="H2" s="187"/>
      <c r="I2" s="187"/>
      <c r="J2" s="187"/>
      <c r="K2" s="187"/>
      <c r="L2" s="187"/>
      <c r="M2" s="187"/>
      <c r="N2" s="187"/>
      <c r="O2" s="187"/>
      <c r="P2" s="187"/>
      <c r="Q2" s="187"/>
      <c r="R2" s="187"/>
      <c r="S2" s="187"/>
      <c r="T2" s="188"/>
    </row>
    <row r="3" spans="1:21" x14ac:dyDescent="0.25">
      <c r="A3" s="157"/>
      <c r="B3" s="189" t="s">
        <v>2</v>
      </c>
      <c r="C3" s="189"/>
      <c r="D3" s="190">
        <v>2026</v>
      </c>
      <c r="E3" s="190"/>
      <c r="F3" s="190"/>
      <c r="G3" s="190"/>
      <c r="H3" s="190"/>
      <c r="I3" s="190"/>
      <c r="J3" s="190"/>
      <c r="K3" s="190"/>
      <c r="L3" s="190"/>
      <c r="M3" s="190"/>
      <c r="N3" s="190"/>
      <c r="O3" s="190"/>
      <c r="P3" s="190"/>
      <c r="Q3" s="190"/>
      <c r="R3" s="190"/>
      <c r="S3" s="190"/>
      <c r="T3" s="190"/>
    </row>
    <row r="4" spans="1:21" x14ac:dyDescent="0.25">
      <c r="A4" s="157"/>
      <c r="B4" s="189" t="s">
        <v>3</v>
      </c>
      <c r="C4" s="189"/>
      <c r="D4" s="191" t="s">
        <v>43</v>
      </c>
      <c r="E4" s="192"/>
      <c r="F4" s="192"/>
      <c r="G4" s="193"/>
      <c r="H4" s="158" t="s">
        <v>4</v>
      </c>
      <c r="I4" s="191" t="s">
        <v>46</v>
      </c>
      <c r="J4" s="192"/>
      <c r="K4" s="192"/>
      <c r="L4" s="192"/>
      <c r="M4" s="192"/>
      <c r="N4" s="192"/>
      <c r="O4" s="192"/>
      <c r="P4" s="192"/>
      <c r="Q4" s="192"/>
      <c r="R4" s="192"/>
      <c r="S4" s="192"/>
      <c r="T4" s="194"/>
    </row>
    <row r="5" spans="1:21" x14ac:dyDescent="0.25">
      <c r="A5" s="157"/>
      <c r="B5" s="176" t="s">
        <v>5</v>
      </c>
      <c r="C5" s="176"/>
      <c r="D5" s="177" t="s">
        <v>215</v>
      </c>
      <c r="E5" s="177"/>
      <c r="F5" s="177"/>
      <c r="G5" s="177"/>
      <c r="H5" s="177"/>
      <c r="I5" s="177"/>
      <c r="J5" s="177"/>
      <c r="K5" s="177"/>
      <c r="L5" s="177"/>
      <c r="M5" s="177"/>
      <c r="N5" s="177"/>
      <c r="O5" s="177"/>
      <c r="P5" s="177"/>
      <c r="Q5" s="177"/>
      <c r="R5" s="177"/>
      <c r="S5" s="177"/>
      <c r="T5" s="177"/>
    </row>
    <row r="6" spans="1:21" ht="14.25" customHeight="1" x14ac:dyDescent="0.25">
      <c r="A6" s="157"/>
      <c r="B6" s="176" t="s">
        <v>6</v>
      </c>
      <c r="C6" s="176"/>
      <c r="D6" s="177" t="s">
        <v>42</v>
      </c>
      <c r="E6" s="177"/>
      <c r="F6" s="177"/>
      <c r="G6" s="177"/>
      <c r="H6" s="177"/>
      <c r="I6" s="177"/>
      <c r="J6" s="177"/>
      <c r="K6" s="177"/>
      <c r="L6" s="177"/>
      <c r="M6" s="177"/>
      <c r="N6" s="177"/>
      <c r="O6" s="177"/>
      <c r="P6" s="177"/>
      <c r="Q6" s="177"/>
      <c r="R6" s="177"/>
      <c r="S6" s="177"/>
      <c r="T6" s="177"/>
    </row>
    <row r="7" spans="1:21" s="163" customFormat="1" ht="144.75" customHeight="1" x14ac:dyDescent="0.25">
      <c r="A7" s="162" t="s">
        <v>7</v>
      </c>
      <c r="B7" s="162" t="s">
        <v>8</v>
      </c>
      <c r="C7" s="162" t="s">
        <v>9</v>
      </c>
      <c r="D7" s="178" t="s">
        <v>10</v>
      </c>
      <c r="E7" s="178"/>
      <c r="F7" s="178" t="s">
        <v>11</v>
      </c>
      <c r="G7" s="178"/>
      <c r="H7" s="162" t="s">
        <v>12</v>
      </c>
      <c r="I7" s="162" t="s">
        <v>13</v>
      </c>
      <c r="J7" s="162" t="s">
        <v>14</v>
      </c>
      <c r="K7" s="162" t="s">
        <v>13</v>
      </c>
      <c r="L7" s="162" t="s">
        <v>15</v>
      </c>
      <c r="M7" s="162" t="s">
        <v>16</v>
      </c>
      <c r="N7" s="162" t="s">
        <v>17</v>
      </c>
      <c r="O7" s="162" t="s">
        <v>18</v>
      </c>
      <c r="P7" s="179"/>
      <c r="Q7" s="162" t="s">
        <v>19</v>
      </c>
      <c r="R7" s="162" t="s">
        <v>20</v>
      </c>
      <c r="S7" s="162" t="s">
        <v>21</v>
      </c>
      <c r="T7" s="165" t="s">
        <v>216</v>
      </c>
    </row>
    <row r="8" spans="1:21" ht="391.5" customHeight="1" x14ac:dyDescent="0.25">
      <c r="A8" s="159" t="s">
        <v>50</v>
      </c>
      <c r="B8" s="166" t="s">
        <v>217</v>
      </c>
      <c r="C8" s="167">
        <v>0.2</v>
      </c>
      <c r="D8" s="180" t="s">
        <v>44</v>
      </c>
      <c r="E8" s="180"/>
      <c r="F8" s="181" t="s">
        <v>45</v>
      </c>
      <c r="G8" s="181"/>
      <c r="H8" s="167"/>
      <c r="I8" s="168"/>
      <c r="J8" s="168"/>
      <c r="K8" s="168"/>
      <c r="L8" s="168"/>
      <c r="M8" s="168"/>
      <c r="N8" s="168"/>
      <c r="O8" s="169" t="str">
        <f>IF(N8&gt;0,IF(AND(N8&gt;=0,N8&lt;61),1,IF(AND(N8&gt;=61,N8&lt;81),2,IF(AND(N8&gt;=81,N8&lt;91),3,IF(AND(N8&gt;=91,N8&lt;=100),4)))),"")</f>
        <v/>
      </c>
      <c r="P8" s="179"/>
      <c r="Q8" s="170"/>
      <c r="R8" s="170"/>
      <c r="S8" s="171">
        <f>C8*R8/100</f>
        <v>0</v>
      </c>
      <c r="T8" s="172"/>
    </row>
    <row r="9" spans="1:21" ht="325.5" customHeight="1" x14ac:dyDescent="0.25">
      <c r="A9" s="159" t="s">
        <v>94</v>
      </c>
      <c r="B9" s="168" t="s">
        <v>93</v>
      </c>
      <c r="C9" s="167">
        <v>0.2</v>
      </c>
      <c r="D9" s="180" t="s">
        <v>218</v>
      </c>
      <c r="E9" s="180"/>
      <c r="F9" s="181" t="s">
        <v>92</v>
      </c>
      <c r="G9" s="181"/>
      <c r="H9" s="167"/>
      <c r="I9" s="168"/>
      <c r="J9" s="168"/>
      <c r="K9" s="173"/>
      <c r="L9" s="168"/>
      <c r="M9" s="168"/>
      <c r="N9" s="168"/>
      <c r="O9" s="169"/>
      <c r="P9" s="179"/>
      <c r="Q9" s="170"/>
      <c r="R9" s="170"/>
      <c r="S9" s="171"/>
      <c r="T9" s="172"/>
    </row>
    <row r="10" spans="1:21" ht="73.5" customHeight="1" x14ac:dyDescent="0.25">
      <c r="A10" s="159" t="s">
        <v>95</v>
      </c>
      <c r="B10" s="168" t="s">
        <v>47</v>
      </c>
      <c r="C10" s="167">
        <v>0.3</v>
      </c>
      <c r="D10" s="180" t="s">
        <v>48</v>
      </c>
      <c r="E10" s="180"/>
      <c r="F10" s="181" t="s">
        <v>51</v>
      </c>
      <c r="G10" s="182"/>
      <c r="H10" s="174"/>
      <c r="I10" s="168"/>
      <c r="J10" s="168"/>
      <c r="K10" s="168"/>
      <c r="L10" s="168"/>
      <c r="M10" s="168"/>
      <c r="N10" s="168"/>
      <c r="O10" s="169" t="str">
        <f t="shared" ref="O10:O11" si="0">IF(N10&gt;0,IF(AND(N10&gt;=0,N10&lt;61),1,IF(AND(N10&gt;=61,N10&lt;81),2,IF(AND(N10&gt;=81,N10&lt;91),3,IF(AND(N10&gt;=91,N10&lt;=100),4)))),"")</f>
        <v/>
      </c>
      <c r="P10" s="179"/>
      <c r="Q10" s="170"/>
      <c r="R10" s="170"/>
      <c r="S10" s="171">
        <f t="shared" ref="S10:S11" si="1">C10*R10/100</f>
        <v>0</v>
      </c>
      <c r="T10" s="172"/>
    </row>
    <row r="11" spans="1:21" ht="98.25" customHeight="1" x14ac:dyDescent="0.25">
      <c r="A11" s="159" t="s">
        <v>96</v>
      </c>
      <c r="B11" s="175" t="s">
        <v>214</v>
      </c>
      <c r="C11" s="167">
        <v>0.3</v>
      </c>
      <c r="D11" s="180" t="s">
        <v>49</v>
      </c>
      <c r="E11" s="180"/>
      <c r="F11" s="182" t="s">
        <v>52</v>
      </c>
      <c r="G11" s="182"/>
      <c r="H11" s="174"/>
      <c r="I11" s="168"/>
      <c r="J11" s="168"/>
      <c r="K11" s="168"/>
      <c r="L11" s="168"/>
      <c r="M11" s="168"/>
      <c r="N11" s="168"/>
      <c r="O11" s="169" t="str">
        <f t="shared" si="0"/>
        <v/>
      </c>
      <c r="P11" s="179"/>
      <c r="Q11" s="170"/>
      <c r="R11" s="170"/>
      <c r="S11" s="171">
        <f t="shared" si="1"/>
        <v>0</v>
      </c>
      <c r="T11" s="172"/>
    </row>
    <row r="12" spans="1:21" ht="141" customHeight="1" x14ac:dyDescent="0.25">
      <c r="A12" s="157"/>
      <c r="B12" s="161"/>
      <c r="C12" s="160">
        <f>SUM(C8:C11)</f>
        <v>1</v>
      </c>
      <c r="D12" s="161"/>
      <c r="E12" s="161"/>
      <c r="F12" s="161"/>
      <c r="G12" s="161"/>
      <c r="H12" s="161"/>
      <c r="I12" s="161"/>
      <c r="J12" s="161"/>
      <c r="K12" s="161"/>
      <c r="L12" s="161"/>
      <c r="M12" s="161"/>
      <c r="N12" s="161"/>
      <c r="O12" s="161"/>
      <c r="P12" s="161"/>
      <c r="Q12" s="161"/>
      <c r="R12" s="161"/>
      <c r="S12" s="164">
        <f>SUM(S8:S11)</f>
        <v>0</v>
      </c>
      <c r="T12" s="164" t="s">
        <v>22</v>
      </c>
    </row>
    <row r="13" spans="1:21" ht="15.75" x14ac:dyDescent="0.25">
      <c r="A13" s="44"/>
      <c r="B13" s="43" t="s">
        <v>23</v>
      </c>
      <c r="C13" s="46"/>
      <c r="D13" s="46"/>
      <c r="E13" s="46"/>
      <c r="F13" s="46"/>
      <c r="G13" s="46"/>
      <c r="H13" s="46"/>
      <c r="I13" s="46"/>
      <c r="J13" s="46"/>
      <c r="K13" s="46"/>
      <c r="L13" s="46"/>
      <c r="M13" s="46"/>
      <c r="N13" s="46"/>
      <c r="O13" s="46"/>
      <c r="P13" s="46"/>
      <c r="Q13" s="46"/>
      <c r="R13" s="46"/>
      <c r="S13" s="46"/>
    </row>
    <row r="14" spans="1:21" x14ac:dyDescent="0.25">
      <c r="A14" s="44"/>
      <c r="B14" s="42" t="s">
        <v>24</v>
      </c>
      <c r="C14" s="39" t="s">
        <v>25</v>
      </c>
      <c r="D14" s="40" t="s">
        <v>26</v>
      </c>
      <c r="E14" s="41" t="s">
        <v>27</v>
      </c>
      <c r="F14" s="42" t="s">
        <v>28</v>
      </c>
      <c r="G14" s="195"/>
      <c r="H14" s="46"/>
      <c r="I14" s="46"/>
      <c r="J14" s="47"/>
      <c r="K14" s="47"/>
      <c r="L14" s="47"/>
      <c r="M14" s="47"/>
      <c r="N14" s="47"/>
      <c r="O14" s="47"/>
      <c r="P14" s="47"/>
      <c r="Q14" s="46"/>
      <c r="R14" s="46"/>
      <c r="S14" s="46"/>
      <c r="T14" s="44"/>
    </row>
    <row r="15" spans="1:21" ht="114" customHeight="1" x14ac:dyDescent="0.25">
      <c r="A15" s="44"/>
      <c r="B15" s="4" t="s">
        <v>29</v>
      </c>
      <c r="C15" s="1" t="s">
        <v>30</v>
      </c>
      <c r="D15" s="2" t="s">
        <v>31</v>
      </c>
      <c r="E15" s="3" t="s">
        <v>32</v>
      </c>
      <c r="F15" s="4" t="s">
        <v>33</v>
      </c>
      <c r="G15" s="196"/>
      <c r="H15" s="197" t="s">
        <v>34</v>
      </c>
      <c r="I15" s="198"/>
      <c r="J15" s="199" t="s">
        <v>35</v>
      </c>
      <c r="K15" s="200"/>
      <c r="L15" s="200"/>
      <c r="M15" s="200"/>
      <c r="N15" s="200"/>
      <c r="O15" s="200"/>
      <c r="P15" s="47"/>
      <c r="Q15" s="46"/>
      <c r="R15" s="46"/>
      <c r="S15" s="46"/>
      <c r="T15" s="44"/>
    </row>
    <row r="16" spans="1:21" ht="117" customHeight="1" x14ac:dyDescent="0.25">
      <c r="A16" s="44"/>
      <c r="B16" s="4" t="s">
        <v>36</v>
      </c>
      <c r="C16" s="48" t="s">
        <v>37</v>
      </c>
      <c r="D16" s="48" t="s">
        <v>38</v>
      </c>
      <c r="E16" s="48" t="s">
        <v>39</v>
      </c>
      <c r="F16" s="48" t="s">
        <v>40</v>
      </c>
      <c r="G16" s="196"/>
      <c r="H16" s="46"/>
      <c r="I16" s="46"/>
      <c r="J16" s="49"/>
      <c r="K16" s="49"/>
      <c r="L16" s="49"/>
      <c r="M16" s="49"/>
      <c r="N16" s="50"/>
      <c r="O16" s="50"/>
      <c r="P16" s="50"/>
      <c r="Q16" s="201" t="s">
        <v>41</v>
      </c>
      <c r="R16" s="201"/>
      <c r="S16" s="201"/>
      <c r="T16" s="201"/>
      <c r="U16" s="51"/>
    </row>
    <row r="17" spans="14:21" x14ac:dyDescent="0.25">
      <c r="N17" s="51"/>
      <c r="O17" s="51"/>
      <c r="P17" s="51"/>
      <c r="Q17" s="201"/>
      <c r="R17" s="201"/>
      <c r="S17" s="201"/>
      <c r="T17" s="201"/>
      <c r="U17" s="51"/>
    </row>
  </sheetData>
  <mergeCells count="26">
    <mergeCell ref="G14:G16"/>
    <mergeCell ref="H15:I15"/>
    <mergeCell ref="J15:O15"/>
    <mergeCell ref="Q16:T17"/>
    <mergeCell ref="D9:E9"/>
    <mergeCell ref="F9:G9"/>
    <mergeCell ref="B1:T1"/>
    <mergeCell ref="B2:T2"/>
    <mergeCell ref="B3:C3"/>
    <mergeCell ref="D3:T3"/>
    <mergeCell ref="B4:C4"/>
    <mergeCell ref="D4:G4"/>
    <mergeCell ref="I4:T4"/>
    <mergeCell ref="B5:C5"/>
    <mergeCell ref="D5:T5"/>
    <mergeCell ref="B6:C6"/>
    <mergeCell ref="D6:T6"/>
    <mergeCell ref="D7:E7"/>
    <mergeCell ref="F7:G7"/>
    <mergeCell ref="P7:P11"/>
    <mergeCell ref="D8:E8"/>
    <mergeCell ref="F8:G8"/>
    <mergeCell ref="D10:E10"/>
    <mergeCell ref="D11:E11"/>
    <mergeCell ref="F10:G10"/>
    <mergeCell ref="F11:G11"/>
  </mergeCells>
  <dataValidations count="1">
    <dataValidation type="list" allowBlank="1" showInputMessage="1" showErrorMessage="1" sqref="M8:M11 I8:I11 K8 J9 K10:K11" xr:uid="{FD57DA10-A978-4A70-8EE1-ECC28C4540EB}">
      <formula1>"in linea,positivo,negativo"</formula1>
    </dataValidation>
  </dataValidations>
  <pageMargins left="0.25" right="0.25" top="0.75" bottom="0.75" header="0.3" footer="0.3"/>
  <pageSetup paperSize="9" scale="48"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EB173-694A-4028-9F53-EAB25866433D}">
  <dimension ref="A1:H21"/>
  <sheetViews>
    <sheetView zoomScale="80" zoomScaleNormal="80" workbookViewId="0">
      <selection activeCell="D3" sqref="D3"/>
    </sheetView>
  </sheetViews>
  <sheetFormatPr defaultRowHeight="15" x14ac:dyDescent="0.25"/>
  <cols>
    <col min="1" max="1" width="19.5703125" style="7" customWidth="1"/>
    <col min="2" max="2" width="22.85546875" style="5" customWidth="1"/>
    <col min="3" max="3" width="33.7109375" style="5" customWidth="1"/>
    <col min="4" max="4" width="78.7109375" style="5" customWidth="1"/>
    <col min="5" max="5" width="61" style="5" customWidth="1"/>
    <col min="6" max="6" width="56.140625" customWidth="1"/>
    <col min="7" max="7" width="23.140625" customWidth="1"/>
    <col min="8" max="8" width="26.28515625" customWidth="1"/>
  </cols>
  <sheetData>
    <row r="1" spans="1:8" ht="63.75" customHeight="1" x14ac:dyDescent="0.25">
      <c r="B1" s="202" t="s">
        <v>54</v>
      </c>
      <c r="C1" s="203"/>
      <c r="D1" s="203"/>
      <c r="E1" s="203"/>
      <c r="F1" s="203"/>
    </row>
    <row r="2" spans="1:8" s="156" customFormat="1" ht="53.25" customHeight="1" x14ac:dyDescent="0.25">
      <c r="A2" s="154"/>
      <c r="B2" s="153" t="s">
        <v>55</v>
      </c>
      <c r="C2" s="153" t="s">
        <v>56</v>
      </c>
      <c r="D2" s="153" t="s">
        <v>213</v>
      </c>
      <c r="E2" s="153" t="s">
        <v>58</v>
      </c>
      <c r="F2" s="153" t="s">
        <v>59</v>
      </c>
      <c r="G2" s="153" t="s">
        <v>60</v>
      </c>
      <c r="H2" s="155" t="s">
        <v>61</v>
      </c>
    </row>
    <row r="3" spans="1:8" ht="195" x14ac:dyDescent="0.25">
      <c r="A3" s="8" t="s">
        <v>62</v>
      </c>
      <c r="B3" s="9" t="s">
        <v>63</v>
      </c>
      <c r="C3" s="10" t="s">
        <v>64</v>
      </c>
      <c r="D3" s="11" t="s">
        <v>65</v>
      </c>
      <c r="E3" s="12" t="s">
        <v>44</v>
      </c>
      <c r="F3" s="12" t="s">
        <v>45</v>
      </c>
      <c r="G3" s="13" t="s">
        <v>66</v>
      </c>
      <c r="H3" s="14" t="s">
        <v>67</v>
      </c>
    </row>
    <row r="4" spans="1:8" ht="58.5" customHeight="1" x14ac:dyDescent="0.25">
      <c r="A4" s="15"/>
      <c r="B4" s="204" t="s">
        <v>68</v>
      </c>
      <c r="C4" s="205"/>
      <c r="D4" s="205"/>
      <c r="E4" s="205"/>
      <c r="F4" s="205"/>
      <c r="G4" s="206"/>
      <c r="H4" s="15"/>
    </row>
    <row r="5" spans="1:8" ht="172.5" customHeight="1" x14ac:dyDescent="0.25">
      <c r="A5" s="15"/>
      <c r="B5" s="207" t="s">
        <v>69</v>
      </c>
      <c r="C5" s="208"/>
      <c r="D5" s="208"/>
      <c r="E5" s="208"/>
      <c r="F5" s="208"/>
      <c r="G5" s="209"/>
      <c r="H5" s="15"/>
    </row>
    <row r="6" spans="1:8" ht="202.5" x14ac:dyDescent="0.25">
      <c r="A6" s="8" t="s">
        <v>70</v>
      </c>
      <c r="B6" s="16" t="s">
        <v>71</v>
      </c>
      <c r="C6" s="17" t="s">
        <v>72</v>
      </c>
      <c r="D6" s="6" t="s">
        <v>53</v>
      </c>
      <c r="E6" s="6" t="s">
        <v>73</v>
      </c>
      <c r="F6" s="18" t="s">
        <v>74</v>
      </c>
      <c r="G6" s="19" t="s">
        <v>75</v>
      </c>
      <c r="H6" s="20" t="s">
        <v>76</v>
      </c>
    </row>
    <row r="7" spans="1:8" ht="89.25" customHeight="1" x14ac:dyDescent="0.25">
      <c r="A7" s="21" t="s">
        <v>77</v>
      </c>
      <c r="B7" s="22" t="s">
        <v>55</v>
      </c>
      <c r="C7" s="23" t="s">
        <v>56</v>
      </c>
      <c r="D7" s="22" t="s">
        <v>78</v>
      </c>
      <c r="E7" s="22" t="s">
        <v>58</v>
      </c>
      <c r="F7" s="24" t="s">
        <v>79</v>
      </c>
      <c r="G7" s="25"/>
      <c r="H7" s="26"/>
    </row>
    <row r="8" spans="1:8" ht="60" customHeight="1" x14ac:dyDescent="0.25">
      <c r="B8" s="210" t="s">
        <v>80</v>
      </c>
      <c r="C8" s="210"/>
      <c r="D8" s="210"/>
      <c r="E8" s="210"/>
    </row>
    <row r="9" spans="1:8" ht="27" x14ac:dyDescent="0.25">
      <c r="A9"/>
      <c r="B9" s="27" t="s">
        <v>55</v>
      </c>
      <c r="C9" s="27" t="s">
        <v>56</v>
      </c>
      <c r="D9" s="27" t="s">
        <v>57</v>
      </c>
      <c r="E9" s="27" t="s">
        <v>58</v>
      </c>
      <c r="F9" s="27" t="s">
        <v>59</v>
      </c>
      <c r="G9" s="27" t="s">
        <v>60</v>
      </c>
      <c r="H9" s="28" t="s">
        <v>61</v>
      </c>
    </row>
    <row r="10" spans="1:8" ht="180" x14ac:dyDescent="0.25">
      <c r="A10" s="8" t="s">
        <v>62</v>
      </c>
      <c r="B10" s="29" t="s">
        <v>63</v>
      </c>
      <c r="C10" s="29" t="s">
        <v>64</v>
      </c>
      <c r="D10" s="30" t="s">
        <v>81</v>
      </c>
      <c r="E10" s="30" t="s">
        <v>82</v>
      </c>
      <c r="F10" s="31" t="s">
        <v>83</v>
      </c>
      <c r="G10" s="32" t="s">
        <v>66</v>
      </c>
      <c r="H10" s="14" t="s">
        <v>84</v>
      </c>
    </row>
    <row r="11" spans="1:8" ht="268.89999999999998" customHeight="1" x14ac:dyDescent="0.25">
      <c r="A11"/>
      <c r="B11" s="211" t="s">
        <v>85</v>
      </c>
      <c r="C11" s="212"/>
      <c r="D11" s="212"/>
      <c r="E11" s="212"/>
      <c r="F11" s="212"/>
      <c r="G11" s="213"/>
    </row>
    <row r="12" spans="1:8" ht="216" x14ac:dyDescent="0.25">
      <c r="A12" s="33" t="s">
        <v>70</v>
      </c>
      <c r="B12" s="16" t="s">
        <v>71</v>
      </c>
      <c r="C12" s="17" t="s">
        <v>72</v>
      </c>
      <c r="D12" s="34" t="s">
        <v>86</v>
      </c>
      <c r="E12" s="34" t="s">
        <v>87</v>
      </c>
      <c r="F12" s="18" t="s">
        <v>88</v>
      </c>
      <c r="G12" s="19" t="s">
        <v>75</v>
      </c>
      <c r="H12" s="20" t="s">
        <v>89</v>
      </c>
    </row>
    <row r="13" spans="1:8" ht="75" x14ac:dyDescent="0.25">
      <c r="A13" s="35" t="s">
        <v>77</v>
      </c>
      <c r="B13" s="24" t="s">
        <v>55</v>
      </c>
      <c r="C13" s="36" t="s">
        <v>90</v>
      </c>
      <c r="D13" s="24" t="s">
        <v>91</v>
      </c>
      <c r="E13" s="37" t="s">
        <v>58</v>
      </c>
      <c r="F13" s="38" t="s">
        <v>79</v>
      </c>
      <c r="G13" s="15"/>
      <c r="H13" s="15"/>
    </row>
    <row r="16" spans="1:8" ht="409.5" customHeight="1" x14ac:dyDescent="0.25"/>
    <row r="20" ht="53.25" customHeight="1" x14ac:dyDescent="0.25"/>
    <row r="21" ht="149.25" customHeight="1" x14ac:dyDescent="0.25"/>
  </sheetData>
  <mergeCells count="5">
    <mergeCell ref="B1:F1"/>
    <mergeCell ref="B4:G4"/>
    <mergeCell ref="B5:G5"/>
    <mergeCell ref="B8:E8"/>
    <mergeCell ref="B11:G1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5D81C-C8F7-4A39-A60D-B611EE74F908}">
  <dimension ref="A1:L48"/>
  <sheetViews>
    <sheetView workbookViewId="0">
      <selection sqref="A1:XFD1048576"/>
    </sheetView>
  </sheetViews>
  <sheetFormatPr defaultColWidth="9.140625" defaultRowHeight="11.25" x14ac:dyDescent="0.2"/>
  <cols>
    <col min="1" max="1" width="5.42578125" style="60" customWidth="1"/>
    <col min="2" max="2" width="27" style="64" customWidth="1"/>
    <col min="3" max="4" width="8.42578125" style="64" customWidth="1"/>
    <col min="5" max="5" width="15" style="133" customWidth="1"/>
    <col min="6" max="6" width="25.85546875" style="133" customWidth="1"/>
    <col min="7" max="7" width="11.28515625" style="64" customWidth="1"/>
    <col min="8" max="8" width="2" style="64" bestFit="1" customWidth="1"/>
    <col min="9" max="9" width="11.5703125" style="64" customWidth="1"/>
    <col min="10" max="10" width="10.5703125" style="64" customWidth="1"/>
    <col min="11" max="11" width="26" style="131" customWidth="1"/>
    <col min="12" max="12" width="30.85546875" style="131" customWidth="1"/>
    <col min="13" max="16384" width="9.140625" style="64"/>
  </cols>
  <sheetData>
    <row r="1" spans="1:12" s="53" customFormat="1" ht="36.75" customHeight="1" x14ac:dyDescent="0.25">
      <c r="A1" s="216" t="s">
        <v>97</v>
      </c>
      <c r="B1" s="217"/>
      <c r="C1" s="217"/>
      <c r="D1" s="217"/>
      <c r="E1" s="217"/>
      <c r="F1" s="217"/>
      <c r="G1" s="217"/>
      <c r="H1" s="217"/>
      <c r="I1" s="217"/>
      <c r="J1" s="217"/>
      <c r="K1" s="217"/>
      <c r="L1" s="52"/>
    </row>
    <row r="2" spans="1:12" s="53" customFormat="1" ht="25.5" customHeight="1" x14ac:dyDescent="0.2">
      <c r="A2" s="218" t="s">
        <v>98</v>
      </c>
      <c r="B2" s="218"/>
      <c r="C2" s="218"/>
      <c r="D2" s="218"/>
      <c r="E2" s="218"/>
      <c r="F2" s="218"/>
      <c r="G2" s="218"/>
      <c r="H2" s="218"/>
      <c r="I2" s="218"/>
      <c r="J2" s="218"/>
      <c r="K2" s="218"/>
      <c r="L2" s="54"/>
    </row>
    <row r="3" spans="1:12" s="53" customFormat="1" ht="12.75" x14ac:dyDescent="0.2">
      <c r="A3" s="55"/>
      <c r="B3" s="56"/>
      <c r="C3" s="56"/>
      <c r="D3" s="56"/>
      <c r="E3" s="57"/>
      <c r="F3" s="57"/>
      <c r="G3" s="56"/>
      <c r="H3" s="56"/>
      <c r="I3" s="56"/>
      <c r="J3" s="56"/>
      <c r="K3" s="58"/>
      <c r="L3" s="59"/>
    </row>
    <row r="4" spans="1:12" s="53" customFormat="1" ht="15" x14ac:dyDescent="0.25">
      <c r="A4" s="219" t="s">
        <v>2</v>
      </c>
      <c r="B4" s="219"/>
      <c r="C4" s="219"/>
      <c r="D4" s="220" t="s">
        <v>99</v>
      </c>
      <c r="E4" s="220"/>
      <c r="F4" s="220"/>
      <c r="G4" s="220"/>
      <c r="H4" s="220"/>
      <c r="I4" s="220"/>
      <c r="J4" s="220"/>
      <c r="K4" s="220"/>
      <c r="L4" s="220"/>
    </row>
    <row r="5" spans="1:12" s="53" customFormat="1" ht="15" x14ac:dyDescent="0.25">
      <c r="A5" s="219" t="s">
        <v>100</v>
      </c>
      <c r="B5" s="219"/>
      <c r="C5" s="219"/>
      <c r="D5" s="220"/>
      <c r="E5" s="220"/>
      <c r="F5" s="220"/>
      <c r="G5" s="220"/>
      <c r="H5" s="220"/>
      <c r="I5" s="220"/>
      <c r="J5" s="220"/>
      <c r="K5" s="220"/>
      <c r="L5" s="220"/>
    </row>
    <row r="6" spans="1:12" s="53" customFormat="1" ht="15" x14ac:dyDescent="0.25">
      <c r="A6" s="219" t="s">
        <v>101</v>
      </c>
      <c r="B6" s="219"/>
      <c r="C6" s="219"/>
      <c r="D6" s="220"/>
      <c r="E6" s="220"/>
      <c r="F6" s="220"/>
      <c r="G6" s="220"/>
      <c r="H6" s="220"/>
      <c r="I6" s="220"/>
      <c r="J6" s="220"/>
      <c r="K6" s="220"/>
      <c r="L6" s="220"/>
    </row>
    <row r="7" spans="1:12" s="53" customFormat="1" ht="15" x14ac:dyDescent="0.25">
      <c r="A7" s="219" t="s">
        <v>6</v>
      </c>
      <c r="B7" s="219"/>
      <c r="C7" s="219"/>
      <c r="D7" s="220"/>
      <c r="E7" s="220"/>
      <c r="F7" s="220"/>
      <c r="G7" s="220"/>
      <c r="H7" s="220"/>
      <c r="I7" s="220"/>
      <c r="J7" s="220"/>
      <c r="K7" s="220"/>
      <c r="L7" s="220"/>
    </row>
    <row r="8" spans="1:12" x14ac:dyDescent="0.2">
      <c r="B8" s="61"/>
      <c r="C8" s="61"/>
      <c r="D8" s="61"/>
      <c r="E8" s="62"/>
      <c r="F8" s="62"/>
      <c r="G8" s="61"/>
      <c r="H8" s="61"/>
      <c r="I8" s="61"/>
      <c r="J8" s="61"/>
      <c r="K8" s="63"/>
      <c r="L8" s="63"/>
    </row>
    <row r="9" spans="1:12" s="72" customFormat="1" ht="128.25" thickBot="1" x14ac:dyDescent="0.3">
      <c r="A9" s="65"/>
      <c r="B9" s="66" t="s">
        <v>102</v>
      </c>
      <c r="C9" s="67" t="s">
        <v>103</v>
      </c>
      <c r="D9" s="67" t="s">
        <v>104</v>
      </c>
      <c r="E9" s="221" t="s">
        <v>105</v>
      </c>
      <c r="F9" s="222"/>
      <c r="G9" s="68" t="s">
        <v>106</v>
      </c>
      <c r="H9" s="69"/>
      <c r="I9" s="68" t="s">
        <v>107</v>
      </c>
      <c r="J9" s="68" t="s">
        <v>108</v>
      </c>
      <c r="K9" s="70" t="s">
        <v>109</v>
      </c>
      <c r="L9" s="71" t="s">
        <v>110</v>
      </c>
    </row>
    <row r="10" spans="1:12" ht="51.75" thickBot="1" x14ac:dyDescent="0.25">
      <c r="A10" s="73">
        <v>1</v>
      </c>
      <c r="B10" s="74" t="s">
        <v>111</v>
      </c>
      <c r="C10" s="75">
        <v>0.1</v>
      </c>
      <c r="D10" s="76">
        <f>+IF((OR($C$10=0,$C$11=0,$C$12=0,$C$13=0,$C$14=0,$C$21=0)),C10/SUM($C$10:$C$21),C10)</f>
        <v>0.1</v>
      </c>
      <c r="E10" s="214" t="s">
        <v>112</v>
      </c>
      <c r="F10" s="215"/>
      <c r="G10" s="77"/>
      <c r="H10" s="78"/>
      <c r="I10" s="77"/>
      <c r="J10" s="79">
        <f>(($D$10))*I10</f>
        <v>0</v>
      </c>
      <c r="K10" s="80"/>
      <c r="L10" s="81"/>
    </row>
    <row r="11" spans="1:12" ht="42.75" thickBot="1" x14ac:dyDescent="0.25">
      <c r="A11" s="73">
        <v>2</v>
      </c>
      <c r="B11" s="82" t="s">
        <v>113</v>
      </c>
      <c r="C11" s="83">
        <v>0.1</v>
      </c>
      <c r="D11" s="76">
        <f>+IF((OR($C$10=0,$C$11=0,$C$12=0,$C$13=0,$C$14=0,$C$21=0)),C11/SUM($C$10:$C$21),C11)</f>
        <v>0.1</v>
      </c>
      <c r="E11" s="224" t="s">
        <v>114</v>
      </c>
      <c r="F11" s="225"/>
      <c r="G11" s="77"/>
      <c r="H11" s="78"/>
      <c r="I11" s="77"/>
      <c r="J11" s="79">
        <f>($D$11)*I11</f>
        <v>0</v>
      </c>
      <c r="K11" s="80"/>
      <c r="L11" s="81"/>
    </row>
    <row r="12" spans="1:12" ht="32.25" thickBot="1" x14ac:dyDescent="0.25">
      <c r="A12" s="73">
        <v>3</v>
      </c>
      <c r="B12" s="82" t="s">
        <v>115</v>
      </c>
      <c r="C12" s="83">
        <v>0.05</v>
      </c>
      <c r="D12" s="84">
        <f>+IF((OR($C$10=0,$C$11=0,$C$12=0,$C$13=0,$C$14=0,$C$21=0)),C12/SUM($C$10:$C$21),C12)</f>
        <v>0.05</v>
      </c>
      <c r="E12" s="224" t="s">
        <v>116</v>
      </c>
      <c r="F12" s="225"/>
      <c r="G12" s="77"/>
      <c r="H12" s="78"/>
      <c r="I12" s="77"/>
      <c r="J12" s="79">
        <f>($D$12)*I12</f>
        <v>0</v>
      </c>
      <c r="K12" s="80"/>
      <c r="L12" s="81"/>
    </row>
    <row r="13" spans="1:12" ht="32.25" thickBot="1" x14ac:dyDescent="0.25">
      <c r="A13" s="73">
        <v>4</v>
      </c>
      <c r="B13" s="82" t="s">
        <v>117</v>
      </c>
      <c r="C13" s="83">
        <v>0.05</v>
      </c>
      <c r="D13" s="76">
        <f>+IF((OR($C$10=0,$C$11=0,$C$12=0,$C$13=0,$C$14=0,$C$21=0)),C13/SUM($C$10:$C$21),C13)</f>
        <v>0.05</v>
      </c>
      <c r="E13" s="224" t="s">
        <v>118</v>
      </c>
      <c r="F13" s="225"/>
      <c r="G13" s="77"/>
      <c r="H13" s="78"/>
      <c r="I13" s="77"/>
      <c r="J13" s="79">
        <f>($D$13)*I13</f>
        <v>0</v>
      </c>
      <c r="K13" s="80"/>
      <c r="L13" s="81"/>
    </row>
    <row r="14" spans="1:12" ht="42.75" thickBot="1" x14ac:dyDescent="0.25">
      <c r="A14" s="73">
        <v>5</v>
      </c>
      <c r="B14" s="82" t="s">
        <v>119</v>
      </c>
      <c r="C14" s="83">
        <v>0.1</v>
      </c>
      <c r="D14" s="76">
        <f>+IF((OR($C$10=0,$C$11=0,$C$12=0,$C$13=0,$C$14=0,$C$21=0)),C14/SUM($C$10:$C$21),C14)</f>
        <v>0.1</v>
      </c>
      <c r="E14" s="224" t="s">
        <v>120</v>
      </c>
      <c r="F14" s="225"/>
      <c r="G14" s="77"/>
      <c r="H14" s="78"/>
      <c r="I14" s="77"/>
      <c r="J14" s="79">
        <f>($D$14)*I14</f>
        <v>0</v>
      </c>
      <c r="K14" s="85"/>
      <c r="L14" s="81"/>
    </row>
    <row r="15" spans="1:12" ht="74.25" thickBot="1" x14ac:dyDescent="0.25">
      <c r="A15" s="73">
        <v>6</v>
      </c>
      <c r="B15" s="82" t="s">
        <v>121</v>
      </c>
      <c r="C15" s="83">
        <v>0.1</v>
      </c>
      <c r="D15" s="76">
        <f t="shared" ref="D15:D21" si="0">+IF((OR($C$10=0,$C$11=0,$C$12=0,$C$13=0,$C$14=0,$C$21=0)),C15/SUM($C$10:$C$21),C15)</f>
        <v>0.1</v>
      </c>
      <c r="E15" s="224" t="s">
        <v>122</v>
      </c>
      <c r="F15" s="225"/>
      <c r="G15" s="77"/>
      <c r="H15" s="78"/>
      <c r="I15" s="77"/>
      <c r="J15" s="79">
        <f>($D$15)*I15</f>
        <v>0</v>
      </c>
      <c r="K15" s="85"/>
      <c r="L15" s="81"/>
    </row>
    <row r="16" spans="1:12" ht="74.25" thickBot="1" x14ac:dyDescent="0.25">
      <c r="A16" s="73">
        <v>7</v>
      </c>
      <c r="B16" s="82" t="s">
        <v>123</v>
      </c>
      <c r="C16" s="83">
        <v>0.1</v>
      </c>
      <c r="D16" s="76">
        <f t="shared" si="0"/>
        <v>0.1</v>
      </c>
      <c r="E16" s="224" t="s">
        <v>124</v>
      </c>
      <c r="F16" s="225"/>
      <c r="G16" s="77"/>
      <c r="H16" s="78"/>
      <c r="I16" s="77"/>
      <c r="J16" s="79">
        <f>($D$16)*I16</f>
        <v>0</v>
      </c>
      <c r="K16" s="85"/>
      <c r="L16" s="81"/>
    </row>
    <row r="17" spans="1:12" ht="74.25" thickBot="1" x14ac:dyDescent="0.25">
      <c r="A17" s="73">
        <v>8</v>
      </c>
      <c r="B17" s="82" t="s">
        <v>125</v>
      </c>
      <c r="C17" s="83">
        <v>0.1</v>
      </c>
      <c r="D17" s="76">
        <f t="shared" si="0"/>
        <v>0.1</v>
      </c>
      <c r="E17" s="224" t="s">
        <v>126</v>
      </c>
      <c r="F17" s="225"/>
      <c r="G17" s="77"/>
      <c r="H17" s="78"/>
      <c r="I17" s="77"/>
      <c r="J17" s="79">
        <f>($D$17)*I17</f>
        <v>0</v>
      </c>
      <c r="K17" s="86"/>
      <c r="L17" s="81"/>
    </row>
    <row r="18" spans="1:12" ht="42.75" thickBot="1" x14ac:dyDescent="0.25">
      <c r="A18" s="73">
        <v>9</v>
      </c>
      <c r="B18" s="82" t="s">
        <v>127</v>
      </c>
      <c r="C18" s="87">
        <v>0.1</v>
      </c>
      <c r="D18" s="76">
        <f t="shared" si="0"/>
        <v>0.1</v>
      </c>
      <c r="E18" s="224" t="s">
        <v>128</v>
      </c>
      <c r="F18" s="225"/>
      <c r="G18" s="77"/>
      <c r="H18" s="78"/>
      <c r="I18" s="77"/>
      <c r="J18" s="79">
        <f>($D$18)*I18</f>
        <v>0</v>
      </c>
      <c r="K18" s="85"/>
      <c r="L18" s="81"/>
    </row>
    <row r="19" spans="1:12" ht="32.25" thickBot="1" x14ac:dyDescent="0.25">
      <c r="A19" s="73">
        <v>10</v>
      </c>
      <c r="B19" s="82" t="s">
        <v>129</v>
      </c>
      <c r="C19" s="83">
        <v>0.05</v>
      </c>
      <c r="D19" s="76">
        <f t="shared" si="0"/>
        <v>0.05</v>
      </c>
      <c r="E19" s="224" t="s">
        <v>130</v>
      </c>
      <c r="F19" s="225"/>
      <c r="G19" s="77"/>
      <c r="H19" s="78"/>
      <c r="I19" s="77"/>
      <c r="J19" s="79">
        <f>($D$19)*I19</f>
        <v>0</v>
      </c>
      <c r="K19" s="85"/>
      <c r="L19" s="81"/>
    </row>
    <row r="20" spans="1:12" ht="21.75" thickBot="1" x14ac:dyDescent="0.25">
      <c r="A20" s="73">
        <v>11</v>
      </c>
      <c r="B20" s="82" t="s">
        <v>131</v>
      </c>
      <c r="C20" s="83">
        <v>0.05</v>
      </c>
      <c r="D20" s="76">
        <f t="shared" si="0"/>
        <v>0.05</v>
      </c>
      <c r="E20" s="224" t="s">
        <v>132</v>
      </c>
      <c r="F20" s="225"/>
      <c r="G20" s="77"/>
      <c r="H20" s="78"/>
      <c r="I20" s="77"/>
      <c r="J20" s="79">
        <f>($D$20)*I20</f>
        <v>0</v>
      </c>
      <c r="K20" s="85"/>
      <c r="L20" s="81"/>
    </row>
    <row r="21" spans="1:12" ht="32.25" thickBot="1" x14ac:dyDescent="0.25">
      <c r="A21" s="73">
        <v>12</v>
      </c>
      <c r="B21" s="82" t="s">
        <v>133</v>
      </c>
      <c r="C21" s="83">
        <v>0.1</v>
      </c>
      <c r="D21" s="76">
        <f t="shared" si="0"/>
        <v>0.1</v>
      </c>
      <c r="E21" s="224" t="s">
        <v>134</v>
      </c>
      <c r="F21" s="225"/>
      <c r="G21" s="88"/>
      <c r="H21" s="89"/>
      <c r="I21" s="88"/>
      <c r="J21" s="90">
        <f>($D$21)*I21</f>
        <v>0</v>
      </c>
      <c r="K21" s="91"/>
      <c r="L21" s="92"/>
    </row>
    <row r="22" spans="1:12" ht="53.25" thickBot="1" x14ac:dyDescent="0.3">
      <c r="A22" s="93"/>
      <c r="B22" s="94" t="s">
        <v>135</v>
      </c>
      <c r="C22" s="95">
        <f>+SUM(C10:C21)</f>
        <v>1</v>
      </c>
      <c r="D22" s="96">
        <f>+SUM(D10:D21)</f>
        <v>1</v>
      </c>
      <c r="E22" s="223"/>
      <c r="F22" s="223"/>
      <c r="G22" s="97"/>
      <c r="H22" s="98"/>
      <c r="I22" s="99" t="s">
        <v>136</v>
      </c>
      <c r="J22" s="100">
        <f>SUM(J10:J21)</f>
        <v>0</v>
      </c>
      <c r="K22" s="101"/>
      <c r="L22" s="101"/>
    </row>
    <row r="23" spans="1:12" ht="12.75" x14ac:dyDescent="0.2">
      <c r="B23" s="231"/>
      <c r="C23" s="231"/>
      <c r="D23" s="231"/>
      <c r="E23" s="231"/>
      <c r="F23" s="231"/>
      <c r="G23" s="231"/>
      <c r="H23" s="232"/>
      <c r="I23" s="102" t="s">
        <v>137</v>
      </c>
      <c r="J23" s="103"/>
      <c r="K23" s="101"/>
      <c r="L23" s="101"/>
    </row>
    <row r="24" spans="1:12" ht="14.25" x14ac:dyDescent="0.25">
      <c r="B24" s="231"/>
      <c r="C24" s="231"/>
      <c r="D24" s="231"/>
      <c r="E24" s="231"/>
      <c r="F24" s="231"/>
      <c r="G24" s="231"/>
      <c r="H24" s="232"/>
      <c r="I24" s="104" t="s">
        <v>138</v>
      </c>
      <c r="J24" s="105">
        <f>J22/4</f>
        <v>0</v>
      </c>
      <c r="K24" s="101"/>
      <c r="L24" s="101"/>
    </row>
    <row r="25" spans="1:12" ht="12.75" hidden="1" x14ac:dyDescent="0.2">
      <c r="B25" s="106" t="s">
        <v>23</v>
      </c>
      <c r="C25" s="56"/>
      <c r="D25" s="56"/>
      <c r="E25" s="57"/>
      <c r="F25" s="57"/>
      <c r="G25" s="56"/>
      <c r="H25" s="107"/>
      <c r="I25" s="108"/>
      <c r="J25" s="109"/>
      <c r="K25" s="59"/>
      <c r="L25" s="63"/>
    </row>
    <row r="26" spans="1:12" ht="12.75" x14ac:dyDescent="0.2">
      <c r="B26" s="110" t="s">
        <v>24</v>
      </c>
      <c r="C26" s="233" t="s">
        <v>139</v>
      </c>
      <c r="D26" s="234"/>
      <c r="E26" s="235"/>
      <c r="F26" s="236" t="s">
        <v>140</v>
      </c>
      <c r="G26" s="237"/>
      <c r="H26" s="111"/>
      <c r="I26" s="112"/>
      <c r="J26" s="113"/>
      <c r="K26" s="59"/>
      <c r="L26" s="63"/>
    </row>
    <row r="27" spans="1:12" ht="22.5" x14ac:dyDescent="0.2">
      <c r="B27" s="114" t="s">
        <v>141</v>
      </c>
      <c r="C27" s="233" t="s">
        <v>142</v>
      </c>
      <c r="D27" s="235"/>
      <c r="E27" s="115" t="s">
        <v>143</v>
      </c>
      <c r="F27" s="238"/>
      <c r="G27" s="237"/>
      <c r="H27" s="239"/>
      <c r="I27" s="116"/>
      <c r="J27" s="240" t="s">
        <v>144</v>
      </c>
      <c r="K27" s="241"/>
      <c r="L27" s="242"/>
    </row>
    <row r="28" spans="1:12" x14ac:dyDescent="0.2">
      <c r="B28" s="117">
        <v>1</v>
      </c>
      <c r="C28" s="226" t="s">
        <v>145</v>
      </c>
      <c r="D28" s="227"/>
      <c r="E28" s="118" t="s">
        <v>146</v>
      </c>
      <c r="F28" s="238"/>
      <c r="G28" s="237"/>
      <c r="H28" s="239"/>
      <c r="I28" s="116"/>
      <c r="J28" s="228" t="s">
        <v>147</v>
      </c>
      <c r="K28" s="229"/>
      <c r="L28" s="230"/>
    </row>
    <row r="29" spans="1:12" x14ac:dyDescent="0.2">
      <c r="B29" s="119">
        <v>2</v>
      </c>
      <c r="C29" s="226" t="s">
        <v>148</v>
      </c>
      <c r="D29" s="227"/>
      <c r="E29" s="118" t="s">
        <v>149</v>
      </c>
      <c r="F29" s="238"/>
      <c r="G29" s="237"/>
      <c r="H29" s="239"/>
      <c r="I29" s="120"/>
      <c r="J29" s="228" t="s">
        <v>150</v>
      </c>
      <c r="K29" s="229"/>
      <c r="L29" s="230"/>
    </row>
    <row r="30" spans="1:12" ht="12.75" x14ac:dyDescent="0.2">
      <c r="B30" s="119">
        <v>3</v>
      </c>
      <c r="C30" s="226" t="s">
        <v>151</v>
      </c>
      <c r="D30" s="227"/>
      <c r="E30" s="118" t="s">
        <v>152</v>
      </c>
      <c r="F30" s="121"/>
      <c r="G30" s="59"/>
      <c r="H30" s="59"/>
      <c r="I30" s="59"/>
      <c r="J30" s="228" t="s">
        <v>153</v>
      </c>
      <c r="K30" s="229"/>
      <c r="L30" s="230"/>
    </row>
    <row r="31" spans="1:12" ht="12.75" x14ac:dyDescent="0.2">
      <c r="B31" s="122">
        <v>4</v>
      </c>
      <c r="C31" s="243" t="s">
        <v>154</v>
      </c>
      <c r="D31" s="244"/>
      <c r="E31" s="123" t="s">
        <v>155</v>
      </c>
      <c r="F31" s="121"/>
      <c r="G31" s="59"/>
      <c r="H31" s="59"/>
      <c r="I31" s="59"/>
      <c r="J31" s="228" t="s">
        <v>156</v>
      </c>
      <c r="K31" s="229"/>
      <c r="L31" s="230"/>
    </row>
    <row r="32" spans="1:12" ht="12.75" x14ac:dyDescent="0.2">
      <c r="B32" s="245" t="s">
        <v>157</v>
      </c>
      <c r="C32" s="245"/>
      <c r="D32" s="245"/>
      <c r="E32" s="245"/>
      <c r="F32" s="245"/>
      <c r="G32" s="56"/>
      <c r="H32" s="56"/>
      <c r="I32" s="56"/>
      <c r="J32" s="228" t="s">
        <v>158</v>
      </c>
      <c r="K32" s="229"/>
      <c r="L32" s="230"/>
    </row>
    <row r="33" spans="2:12" ht="12.75" x14ac:dyDescent="0.2">
      <c r="B33" s="246" t="s">
        <v>159</v>
      </c>
      <c r="C33" s="248" t="s">
        <v>160</v>
      </c>
      <c r="D33" s="249"/>
      <c r="E33" s="124" t="s">
        <v>161</v>
      </c>
      <c r="F33" s="121"/>
      <c r="G33" s="59"/>
      <c r="H33" s="59"/>
      <c r="I33" s="59"/>
      <c r="J33" s="228" t="s">
        <v>162</v>
      </c>
      <c r="K33" s="229"/>
      <c r="L33" s="230"/>
    </row>
    <row r="34" spans="2:12" ht="22.5" x14ac:dyDescent="0.2">
      <c r="B34" s="247"/>
      <c r="C34" s="250"/>
      <c r="D34" s="251"/>
      <c r="E34" s="125" t="s">
        <v>163</v>
      </c>
      <c r="F34" s="121"/>
      <c r="G34" s="59"/>
      <c r="H34" s="59"/>
      <c r="I34" s="59"/>
      <c r="J34" s="228" t="s">
        <v>164</v>
      </c>
      <c r="K34" s="229"/>
      <c r="L34" s="230"/>
    </row>
    <row r="35" spans="2:12" ht="12.75" x14ac:dyDescent="0.2">
      <c r="B35" s="126" t="s">
        <v>165</v>
      </c>
      <c r="C35" s="254" t="s">
        <v>166</v>
      </c>
      <c r="D35" s="255"/>
      <c r="E35" s="127">
        <v>1</v>
      </c>
      <c r="F35" s="121"/>
      <c r="G35" s="59"/>
      <c r="H35" s="59"/>
      <c r="I35" s="59"/>
      <c r="J35" s="228" t="s">
        <v>167</v>
      </c>
      <c r="K35" s="229"/>
      <c r="L35" s="230"/>
    </row>
    <row r="36" spans="2:12" ht="12.75" x14ac:dyDescent="0.2">
      <c r="B36" s="126" t="s">
        <v>168</v>
      </c>
      <c r="C36" s="254" t="s">
        <v>169</v>
      </c>
      <c r="D36" s="255"/>
      <c r="E36" s="128">
        <v>0.9</v>
      </c>
      <c r="F36" s="121"/>
      <c r="G36" s="59"/>
      <c r="H36" s="59"/>
      <c r="I36" s="59"/>
      <c r="J36" s="228" t="s">
        <v>170</v>
      </c>
      <c r="K36" s="229"/>
      <c r="L36" s="230"/>
    </row>
    <row r="37" spans="2:12" ht="12.75" x14ac:dyDescent="0.2">
      <c r="B37" s="126" t="s">
        <v>171</v>
      </c>
      <c r="C37" s="254" t="s">
        <v>172</v>
      </c>
      <c r="D37" s="255"/>
      <c r="E37" s="128">
        <v>0.8</v>
      </c>
      <c r="F37" s="121"/>
      <c r="G37" s="59"/>
      <c r="H37" s="59"/>
      <c r="I37" s="59"/>
      <c r="J37" s="228" t="s">
        <v>173</v>
      </c>
      <c r="K37" s="229"/>
      <c r="L37" s="230"/>
    </row>
    <row r="38" spans="2:12" ht="12.75" x14ac:dyDescent="0.2">
      <c r="B38" s="126" t="s">
        <v>174</v>
      </c>
      <c r="C38" s="254" t="s">
        <v>175</v>
      </c>
      <c r="D38" s="255"/>
      <c r="E38" s="128">
        <v>0.7</v>
      </c>
      <c r="F38" s="121"/>
      <c r="G38" s="59"/>
      <c r="H38" s="59"/>
      <c r="I38" s="59"/>
      <c r="J38" s="256"/>
      <c r="K38" s="257"/>
      <c r="L38" s="258"/>
    </row>
    <row r="39" spans="2:12" ht="13.5" thickBot="1" x14ac:dyDescent="0.25">
      <c r="B39" s="129" t="s">
        <v>176</v>
      </c>
      <c r="C39" s="259" t="s">
        <v>177</v>
      </c>
      <c r="D39" s="260"/>
      <c r="E39" s="130">
        <v>0.5</v>
      </c>
      <c r="F39" s="57"/>
      <c r="G39" s="56"/>
      <c r="H39" s="56"/>
      <c r="I39" s="56"/>
      <c r="J39" s="56"/>
      <c r="K39" s="59"/>
      <c r="L39" s="63"/>
    </row>
    <row r="40" spans="2:12" ht="12.75" x14ac:dyDescent="0.2">
      <c r="B40" s="261" t="s">
        <v>178</v>
      </c>
      <c r="C40" s="261"/>
      <c r="D40" s="261"/>
      <c r="E40" s="261"/>
      <c r="F40" s="261"/>
      <c r="G40" s="261"/>
      <c r="H40" s="261"/>
      <c r="I40" s="261"/>
      <c r="J40" s="261"/>
      <c r="K40" s="59"/>
      <c r="L40" s="63"/>
    </row>
    <row r="41" spans="2:12" x14ac:dyDescent="0.2">
      <c r="B41" s="262"/>
      <c r="C41" s="262"/>
      <c r="D41" s="262"/>
      <c r="E41" s="262"/>
      <c r="F41" s="262"/>
      <c r="G41" s="262"/>
      <c r="H41" s="262"/>
      <c r="I41" s="262"/>
      <c r="J41" s="262"/>
    </row>
    <row r="42" spans="2:12" ht="53.25" customHeight="1" x14ac:dyDescent="0.2">
      <c r="B42" s="252"/>
      <c r="C42" s="253"/>
      <c r="D42" s="253"/>
      <c r="E42" s="253"/>
      <c r="F42" s="253"/>
      <c r="G42" s="253"/>
      <c r="H42" s="253"/>
      <c r="I42" s="253"/>
      <c r="J42" s="253"/>
      <c r="K42" s="253"/>
      <c r="L42" s="253"/>
    </row>
    <row r="43" spans="2:12" ht="12.75" x14ac:dyDescent="0.2">
      <c r="B43" s="53"/>
      <c r="C43" s="53"/>
      <c r="D43" s="53"/>
      <c r="E43" s="132"/>
      <c r="F43" s="132"/>
      <c r="G43" s="53"/>
      <c r="H43" s="53"/>
      <c r="I43" s="53"/>
      <c r="J43" s="53"/>
    </row>
    <row r="44" spans="2:12" ht="12.75" x14ac:dyDescent="0.2">
      <c r="H44" s="53"/>
      <c r="I44" s="53"/>
      <c r="J44" s="53"/>
    </row>
    <row r="45" spans="2:12" ht="12.75" x14ac:dyDescent="0.2">
      <c r="H45" s="53"/>
      <c r="I45" s="53"/>
      <c r="J45" s="53"/>
    </row>
    <row r="46" spans="2:12" ht="12.75" x14ac:dyDescent="0.2">
      <c r="H46" s="53"/>
      <c r="I46" s="53"/>
      <c r="J46" s="53"/>
    </row>
    <row r="47" spans="2:12" ht="12.75" x14ac:dyDescent="0.2">
      <c r="H47" s="53"/>
      <c r="I47" s="53"/>
      <c r="J47" s="53"/>
    </row>
    <row r="48" spans="2:12" ht="12.75" x14ac:dyDescent="0.2">
      <c r="H48" s="53"/>
      <c r="I48" s="53"/>
      <c r="J48" s="53"/>
    </row>
  </sheetData>
  <protectedRanges>
    <protectedRange sqref="J2" name="Intervallo5"/>
    <protectedRange sqref="C4:J7 A4:A7" name="Intervallo1"/>
    <protectedRange sqref="G10:G21" name="Intervallo2"/>
    <protectedRange sqref="I10:I21" name="Intervallo3"/>
    <protectedRange sqref="K4:K5" name="Intervallo1_1"/>
    <protectedRange sqref="K10:K13" name="Intervallo3_1"/>
  </protectedRanges>
  <mergeCells count="57">
    <mergeCell ref="B42:L42"/>
    <mergeCell ref="C35:D35"/>
    <mergeCell ref="J35:L35"/>
    <mergeCell ref="C36:D36"/>
    <mergeCell ref="J36:L36"/>
    <mergeCell ref="C37:D37"/>
    <mergeCell ref="J37:L37"/>
    <mergeCell ref="C38:D38"/>
    <mergeCell ref="J38:L38"/>
    <mergeCell ref="C39:D39"/>
    <mergeCell ref="B40:J40"/>
    <mergeCell ref="B41:J41"/>
    <mergeCell ref="C31:D31"/>
    <mergeCell ref="J31:L31"/>
    <mergeCell ref="B32:F32"/>
    <mergeCell ref="J32:L32"/>
    <mergeCell ref="B33:B34"/>
    <mergeCell ref="C33:D34"/>
    <mergeCell ref="J33:L33"/>
    <mergeCell ref="J34:L34"/>
    <mergeCell ref="C30:D30"/>
    <mergeCell ref="J30:L30"/>
    <mergeCell ref="B23:G24"/>
    <mergeCell ref="H23:H24"/>
    <mergeCell ref="C26:E26"/>
    <mergeCell ref="F26:G29"/>
    <mergeCell ref="C27:D27"/>
    <mergeCell ref="H27:H29"/>
    <mergeCell ref="J27:L27"/>
    <mergeCell ref="C28:D28"/>
    <mergeCell ref="J28:L28"/>
    <mergeCell ref="C29:D29"/>
    <mergeCell ref="J29:L29"/>
    <mergeCell ref="E22:F22"/>
    <mergeCell ref="E11:F11"/>
    <mergeCell ref="E12:F12"/>
    <mergeCell ref="E13:F13"/>
    <mergeCell ref="E14:F14"/>
    <mergeCell ref="E15:F15"/>
    <mergeCell ref="E16:F16"/>
    <mergeCell ref="E17:F17"/>
    <mergeCell ref="E18:F18"/>
    <mergeCell ref="E19:F19"/>
    <mergeCell ref="E20:F20"/>
    <mergeCell ref="E21:F21"/>
    <mergeCell ref="E10:F10"/>
    <mergeCell ref="A1:K1"/>
    <mergeCell ref="A2:K2"/>
    <mergeCell ref="A4:C4"/>
    <mergeCell ref="D4:L4"/>
    <mergeCell ref="A5:C5"/>
    <mergeCell ref="D5:L5"/>
    <mergeCell ref="A6:C6"/>
    <mergeCell ref="D6:L6"/>
    <mergeCell ref="A7:C7"/>
    <mergeCell ref="D7:L7"/>
    <mergeCell ref="E9:F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4C987-A957-4597-8A99-D821CB19F8C6}">
  <dimension ref="A1:A25"/>
  <sheetViews>
    <sheetView workbookViewId="0">
      <selection activeCell="A31" sqref="A31"/>
    </sheetView>
  </sheetViews>
  <sheetFormatPr defaultColWidth="9.42578125" defaultRowHeight="15" x14ac:dyDescent="0.25"/>
  <cols>
    <col min="1" max="1" width="150.5703125" style="135" customWidth="1"/>
    <col min="2" max="16384" width="9.42578125" style="135"/>
  </cols>
  <sheetData>
    <row r="1" spans="1:1" x14ac:dyDescent="0.25">
      <c r="A1" s="134" t="s">
        <v>179</v>
      </c>
    </row>
    <row r="2" spans="1:1" ht="13.5" customHeight="1" x14ac:dyDescent="0.25">
      <c r="A2" s="136"/>
    </row>
    <row r="3" spans="1:1" x14ac:dyDescent="0.25">
      <c r="A3" s="136" t="s">
        <v>180</v>
      </c>
    </row>
    <row r="4" spans="1:1" x14ac:dyDescent="0.25">
      <c r="A4" s="136" t="s">
        <v>181</v>
      </c>
    </row>
    <row r="5" spans="1:1" ht="30" x14ac:dyDescent="0.25">
      <c r="A5" s="136" t="s">
        <v>182</v>
      </c>
    </row>
    <row r="6" spans="1:1" x14ac:dyDescent="0.25">
      <c r="A6" s="136" t="s">
        <v>183</v>
      </c>
    </row>
    <row r="7" spans="1:1" ht="12" customHeight="1" x14ac:dyDescent="0.25">
      <c r="A7" s="136"/>
    </row>
    <row r="8" spans="1:1" x14ac:dyDescent="0.25">
      <c r="A8" s="137" t="s">
        <v>184</v>
      </c>
    </row>
    <row r="9" spans="1:1" x14ac:dyDescent="0.25">
      <c r="A9" s="138" t="s">
        <v>185</v>
      </c>
    </row>
    <row r="10" spans="1:1" x14ac:dyDescent="0.25">
      <c r="A10" s="138" t="s">
        <v>186</v>
      </c>
    </row>
    <row r="11" spans="1:1" x14ac:dyDescent="0.25">
      <c r="A11" s="138"/>
    </row>
    <row r="12" spans="1:1" x14ac:dyDescent="0.25">
      <c r="A12" s="138"/>
    </row>
    <row r="13" spans="1:1" x14ac:dyDescent="0.25">
      <c r="A13" s="138"/>
    </row>
    <row r="14" spans="1:1" x14ac:dyDescent="0.25">
      <c r="A14" s="138"/>
    </row>
    <row r="15" spans="1:1" x14ac:dyDescent="0.25">
      <c r="A15" s="138"/>
    </row>
    <row r="16" spans="1:1" x14ac:dyDescent="0.25">
      <c r="A16" s="138"/>
    </row>
    <row r="17" spans="1:1" x14ac:dyDescent="0.25">
      <c r="A17" s="139" t="s">
        <v>187</v>
      </c>
    </row>
    <row r="18" spans="1:1" ht="60" x14ac:dyDescent="0.25">
      <c r="A18" s="140" t="s">
        <v>188</v>
      </c>
    </row>
    <row r="19" spans="1:1" x14ac:dyDescent="0.25">
      <c r="A19" s="141"/>
    </row>
    <row r="20" spans="1:1" x14ac:dyDescent="0.25">
      <c r="A20" s="141"/>
    </row>
    <row r="21" spans="1:1" x14ac:dyDescent="0.25">
      <c r="A21" s="141"/>
    </row>
    <row r="22" spans="1:1" x14ac:dyDescent="0.25">
      <c r="A22" s="141"/>
    </row>
    <row r="23" spans="1:1" x14ac:dyDescent="0.25">
      <c r="A23" s="141"/>
    </row>
    <row r="24" spans="1:1" x14ac:dyDescent="0.25">
      <c r="A24" s="141"/>
    </row>
    <row r="25" spans="1:1" x14ac:dyDescent="0.25">
      <c r="A25" s="14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1B176-C8F7-4FA8-8120-968DCA45D97E}">
  <dimension ref="A1:O28"/>
  <sheetViews>
    <sheetView topLeftCell="A10" workbookViewId="0">
      <selection activeCell="B16" sqref="B16:L16"/>
    </sheetView>
  </sheetViews>
  <sheetFormatPr defaultColWidth="9.140625" defaultRowHeight="11.25" x14ac:dyDescent="0.2"/>
  <cols>
    <col min="1" max="1" width="20.85546875" style="64" customWidth="1"/>
    <col min="2" max="2" width="21.7109375" style="64" customWidth="1"/>
    <col min="3" max="3" width="8.42578125" style="64" customWidth="1"/>
    <col min="4" max="4" width="22.5703125" style="64" customWidth="1"/>
    <col min="5" max="5" width="53.7109375" style="64" customWidth="1"/>
    <col min="6" max="7" width="7.140625" style="64" customWidth="1"/>
    <col min="8" max="8" width="7.85546875" style="64" customWidth="1"/>
    <col min="9" max="9" width="2" style="64" bestFit="1" customWidth="1"/>
    <col min="10" max="10" width="11.5703125" style="64" customWidth="1"/>
    <col min="11" max="11" width="10.5703125" style="64" customWidth="1"/>
    <col min="12" max="12" width="59" style="131" customWidth="1"/>
    <col min="13" max="16384" width="9.140625" style="64"/>
  </cols>
  <sheetData>
    <row r="1" spans="1:12" s="53" customFormat="1" ht="30" customHeight="1" x14ac:dyDescent="0.2">
      <c r="A1" s="266" t="s">
        <v>189</v>
      </c>
      <c r="B1" s="267"/>
      <c r="C1" s="267"/>
      <c r="D1" s="267"/>
      <c r="E1" s="267"/>
      <c r="F1" s="267"/>
      <c r="G1" s="267"/>
      <c r="H1" s="267"/>
      <c r="I1" s="267"/>
      <c r="J1" s="267"/>
      <c r="K1" s="267"/>
      <c r="L1" s="268"/>
    </row>
    <row r="2" spans="1:12" s="53" customFormat="1" ht="21" customHeight="1" x14ac:dyDescent="0.2">
      <c r="A2" s="269" t="s">
        <v>2</v>
      </c>
      <c r="B2" s="270"/>
      <c r="C2" s="271" t="s">
        <v>190</v>
      </c>
      <c r="D2" s="271"/>
      <c r="E2" s="271"/>
      <c r="F2" s="271"/>
      <c r="G2" s="271"/>
      <c r="H2" s="271"/>
      <c r="I2" s="271"/>
      <c r="J2" s="271"/>
      <c r="K2" s="271"/>
      <c r="L2" s="272"/>
    </row>
    <row r="3" spans="1:12" s="53" customFormat="1" ht="83.25" customHeight="1" x14ac:dyDescent="0.2">
      <c r="A3" s="273" t="s">
        <v>100</v>
      </c>
      <c r="B3" s="274"/>
      <c r="C3" s="275" t="s">
        <v>191</v>
      </c>
      <c r="D3" s="276"/>
      <c r="E3" s="276"/>
      <c r="F3" s="276"/>
      <c r="G3" s="276"/>
      <c r="H3" s="276"/>
      <c r="I3" s="276"/>
      <c r="J3" s="276"/>
      <c r="K3" s="276"/>
      <c r="L3" s="277"/>
    </row>
    <row r="4" spans="1:12" s="53" customFormat="1" ht="81.75" customHeight="1" x14ac:dyDescent="0.2">
      <c r="A4" s="273" t="s">
        <v>6</v>
      </c>
      <c r="B4" s="274"/>
      <c r="C4" s="275" t="s">
        <v>192</v>
      </c>
      <c r="D4" s="276"/>
      <c r="E4" s="276"/>
      <c r="F4" s="276"/>
      <c r="G4" s="276"/>
      <c r="H4" s="276"/>
      <c r="I4" s="276"/>
      <c r="J4" s="276"/>
      <c r="K4" s="276"/>
      <c r="L4" s="277"/>
    </row>
    <row r="5" spans="1:12" customFormat="1" ht="81.75" customHeight="1" x14ac:dyDescent="0.25"/>
    <row r="6" spans="1:12" s="53" customFormat="1" ht="25.5" customHeight="1" x14ac:dyDescent="0.2">
      <c r="A6" s="263" t="s">
        <v>193</v>
      </c>
      <c r="B6" s="264"/>
      <c r="C6" s="264"/>
      <c r="D6" s="264"/>
      <c r="E6" s="264"/>
      <c r="F6" s="264"/>
      <c r="G6" s="264"/>
      <c r="H6" s="264"/>
      <c r="I6" s="264"/>
      <c r="J6" s="264"/>
      <c r="K6" s="264"/>
      <c r="L6" s="265"/>
    </row>
    <row r="7" spans="1:12" s="144" customFormat="1" ht="163.5" customHeight="1" x14ac:dyDescent="0.25">
      <c r="A7" s="143" t="s">
        <v>194</v>
      </c>
      <c r="B7" s="278" t="s">
        <v>195</v>
      </c>
      <c r="C7" s="279"/>
      <c r="D7" s="279"/>
      <c r="E7" s="279"/>
      <c r="F7" s="279"/>
      <c r="G7" s="279"/>
      <c r="H7" s="279"/>
      <c r="I7" s="279"/>
      <c r="J7" s="279"/>
      <c r="K7" s="279"/>
      <c r="L7" s="280"/>
    </row>
    <row r="8" spans="1:12" s="144" customFormat="1" ht="69.75" customHeight="1" x14ac:dyDescent="0.25">
      <c r="A8" s="143" t="s">
        <v>196</v>
      </c>
      <c r="B8" s="278" t="s">
        <v>197</v>
      </c>
      <c r="C8" s="281"/>
      <c r="D8" s="281"/>
      <c r="E8" s="281"/>
      <c r="F8" s="281"/>
      <c r="G8" s="281"/>
      <c r="H8" s="281"/>
      <c r="I8" s="281"/>
      <c r="J8" s="281"/>
      <c r="K8" s="281"/>
      <c r="L8" s="282"/>
    </row>
    <row r="9" spans="1:12" s="144" customFormat="1" ht="98.25" customHeight="1" x14ac:dyDescent="0.25">
      <c r="A9" s="143" t="s">
        <v>198</v>
      </c>
      <c r="B9" s="278" t="s">
        <v>199</v>
      </c>
      <c r="C9" s="281"/>
      <c r="D9" s="281"/>
      <c r="E9" s="281"/>
      <c r="F9" s="281"/>
      <c r="G9" s="281"/>
      <c r="H9" s="281"/>
      <c r="I9" s="281"/>
      <c r="J9" s="281"/>
      <c r="K9" s="281"/>
      <c r="L9" s="282"/>
    </row>
    <row r="10" spans="1:12" s="144" customFormat="1" ht="70.5" customHeight="1" x14ac:dyDescent="0.25">
      <c r="A10" s="143" t="s">
        <v>200</v>
      </c>
      <c r="B10" s="278" t="s">
        <v>201</v>
      </c>
      <c r="C10" s="281"/>
      <c r="D10" s="281"/>
      <c r="E10" s="281"/>
      <c r="F10" s="281"/>
      <c r="G10" s="281"/>
      <c r="H10" s="281"/>
      <c r="I10" s="281"/>
      <c r="J10" s="281"/>
      <c r="K10" s="281"/>
      <c r="L10" s="282"/>
    </row>
    <row r="11" spans="1:12" s="53" customFormat="1" ht="25.5" customHeight="1" x14ac:dyDescent="0.2">
      <c r="A11" s="263" t="s">
        <v>202</v>
      </c>
      <c r="B11" s="264"/>
      <c r="C11" s="264"/>
      <c r="D11" s="264"/>
      <c r="E11" s="264"/>
      <c r="F11" s="264"/>
      <c r="G11" s="264"/>
      <c r="H11" s="264"/>
      <c r="I11" s="264"/>
      <c r="J11" s="264"/>
      <c r="K11" s="264"/>
      <c r="L11" s="265"/>
    </row>
    <row r="12" spans="1:12" s="144" customFormat="1" ht="78" customHeight="1" x14ac:dyDescent="0.25">
      <c r="A12" s="145" t="s">
        <v>203</v>
      </c>
      <c r="B12" s="287" t="s">
        <v>204</v>
      </c>
      <c r="C12" s="288"/>
      <c r="D12" s="288"/>
      <c r="E12" s="288"/>
      <c r="F12" s="288"/>
      <c r="G12" s="288"/>
      <c r="H12" s="288"/>
      <c r="I12" s="288"/>
      <c r="J12" s="288"/>
      <c r="K12" s="288"/>
      <c r="L12" s="289"/>
    </row>
    <row r="13" spans="1:12" s="144" customFormat="1" ht="61.5" customHeight="1" x14ac:dyDescent="0.25">
      <c r="A13" s="145" t="s">
        <v>205</v>
      </c>
      <c r="B13" s="278" t="s">
        <v>206</v>
      </c>
      <c r="C13" s="281"/>
      <c r="D13" s="281"/>
      <c r="E13" s="281"/>
      <c r="F13" s="281"/>
      <c r="G13" s="281"/>
      <c r="H13" s="281"/>
      <c r="I13" s="281"/>
      <c r="J13" s="281"/>
      <c r="K13" s="281"/>
      <c r="L13" s="282"/>
    </row>
    <row r="14" spans="1:12" s="144" customFormat="1" ht="82.5" customHeight="1" x14ac:dyDescent="0.25">
      <c r="A14" s="145" t="s">
        <v>207</v>
      </c>
      <c r="B14" s="290" t="s">
        <v>208</v>
      </c>
      <c r="C14" s="281"/>
      <c r="D14" s="281"/>
      <c r="E14" s="281"/>
      <c r="F14" s="281"/>
      <c r="G14" s="281"/>
      <c r="H14" s="281"/>
      <c r="I14" s="281"/>
      <c r="J14" s="281"/>
      <c r="K14" s="281"/>
      <c r="L14" s="282"/>
    </row>
    <row r="15" spans="1:12" ht="12.75" x14ac:dyDescent="0.2">
      <c r="A15" s="291"/>
      <c r="B15" s="292"/>
      <c r="C15" s="292"/>
      <c r="D15" s="292"/>
      <c r="E15" s="292"/>
      <c r="F15" s="292"/>
      <c r="G15" s="292"/>
      <c r="H15" s="292"/>
      <c r="I15" s="292"/>
      <c r="J15" s="292"/>
      <c r="K15" s="292"/>
      <c r="L15" s="293"/>
    </row>
    <row r="16" spans="1:12" s="144" customFormat="1" ht="137.25" customHeight="1" x14ac:dyDescent="0.25">
      <c r="A16" s="146" t="s">
        <v>209</v>
      </c>
      <c r="B16" s="294" t="s">
        <v>210</v>
      </c>
      <c r="C16" s="295"/>
      <c r="D16" s="295"/>
      <c r="E16" s="295"/>
      <c r="F16" s="295"/>
      <c r="G16" s="295"/>
      <c r="H16" s="295"/>
      <c r="I16" s="295"/>
      <c r="J16" s="295"/>
      <c r="K16" s="295"/>
      <c r="L16" s="296"/>
    </row>
    <row r="17" spans="1:15" s="148" customFormat="1" ht="65.25" customHeight="1" x14ac:dyDescent="0.2">
      <c r="A17" s="147" t="s">
        <v>211</v>
      </c>
      <c r="B17" s="297" t="s">
        <v>212</v>
      </c>
      <c r="C17" s="298"/>
      <c r="D17" s="298"/>
      <c r="E17" s="298"/>
      <c r="F17" s="298"/>
      <c r="G17" s="298"/>
      <c r="H17" s="298"/>
      <c r="I17" s="298"/>
      <c r="J17" s="298"/>
      <c r="K17" s="298"/>
      <c r="L17" s="299"/>
    </row>
    <row r="18" spans="1:15" ht="12.75" x14ac:dyDescent="0.2">
      <c r="A18" s="53"/>
      <c r="B18" s="53"/>
      <c r="C18" s="53"/>
      <c r="D18" s="53"/>
      <c r="E18" s="53"/>
      <c r="F18" s="53"/>
      <c r="G18" s="53"/>
      <c r="H18" s="53"/>
      <c r="I18" s="53"/>
      <c r="J18" s="53"/>
      <c r="K18" s="53"/>
    </row>
    <row r="19" spans="1:15" ht="58.5" customHeight="1" x14ac:dyDescent="0.2">
      <c r="A19" s="283"/>
      <c r="B19" s="283"/>
      <c r="C19" s="283"/>
      <c r="D19" s="283"/>
      <c r="E19" s="283"/>
      <c r="F19" s="283"/>
      <c r="G19" s="283"/>
      <c r="H19" s="283"/>
      <c r="I19" s="283"/>
      <c r="J19" s="283"/>
      <c r="K19" s="283"/>
      <c r="L19" s="283"/>
      <c r="M19" s="149"/>
      <c r="N19" s="149"/>
      <c r="O19" s="149"/>
    </row>
    <row r="20" spans="1:15" ht="15" x14ac:dyDescent="0.2">
      <c r="A20" s="150"/>
      <c r="B20" s="148"/>
      <c r="C20" s="148"/>
      <c r="D20" s="148"/>
      <c r="E20" s="148"/>
      <c r="F20" s="148"/>
      <c r="G20" s="148"/>
      <c r="H20" s="148"/>
      <c r="I20" s="148"/>
      <c r="J20" s="148"/>
      <c r="K20" s="148"/>
      <c r="L20" s="148"/>
      <c r="M20" s="148"/>
      <c r="N20" s="148"/>
      <c r="O20" s="148"/>
    </row>
    <row r="21" spans="1:15" ht="15" x14ac:dyDescent="0.2">
      <c r="A21" s="150"/>
      <c r="B21" s="148"/>
      <c r="C21" s="148"/>
      <c r="D21" s="148"/>
      <c r="E21" s="148"/>
      <c r="F21" s="148"/>
      <c r="G21" s="148"/>
      <c r="H21" s="148"/>
      <c r="I21" s="148"/>
      <c r="J21" s="148"/>
      <c r="K21" s="148"/>
      <c r="L21" s="148"/>
      <c r="M21" s="148"/>
      <c r="N21" s="148"/>
      <c r="O21" s="148"/>
    </row>
    <row r="22" spans="1:15" ht="15" x14ac:dyDescent="0.2">
      <c r="A22" s="150"/>
      <c r="B22" s="148"/>
      <c r="C22" s="148"/>
      <c r="D22" s="148"/>
      <c r="E22" s="148"/>
      <c r="F22" s="148"/>
      <c r="G22" s="148"/>
      <c r="H22" s="148"/>
      <c r="I22" s="148"/>
      <c r="J22" s="148"/>
      <c r="K22" s="148"/>
      <c r="L22" s="148"/>
      <c r="M22" s="148"/>
      <c r="N22" s="148"/>
      <c r="O22" s="148"/>
    </row>
    <row r="23" spans="1:15" ht="15" x14ac:dyDescent="0.2">
      <c r="A23" s="151"/>
      <c r="B23" s="148"/>
      <c r="C23" s="148"/>
      <c r="D23" s="148"/>
      <c r="E23" s="148"/>
      <c r="F23" s="148"/>
      <c r="G23" s="148"/>
      <c r="H23" s="148"/>
      <c r="I23" s="148"/>
      <c r="J23" s="148"/>
      <c r="K23" s="148"/>
      <c r="L23" s="148"/>
      <c r="M23" s="148"/>
      <c r="N23" s="148"/>
      <c r="O23" s="148"/>
    </row>
    <row r="24" spans="1:15" ht="51" customHeight="1" x14ac:dyDescent="0.2">
      <c r="A24" s="284"/>
      <c r="B24" s="284"/>
      <c r="C24" s="284"/>
      <c r="D24" s="284"/>
      <c r="E24" s="284"/>
      <c r="F24" s="284"/>
      <c r="G24" s="284"/>
      <c r="H24" s="284"/>
      <c r="I24" s="284"/>
      <c r="J24" s="284"/>
      <c r="K24" s="284"/>
      <c r="L24" s="284"/>
      <c r="M24" s="148"/>
      <c r="N24" s="148"/>
      <c r="O24" s="148"/>
    </row>
    <row r="25" spans="1:15" ht="15" x14ac:dyDescent="0.2">
      <c r="A25" s="150"/>
      <c r="B25" s="148"/>
      <c r="C25" s="148"/>
      <c r="D25" s="148"/>
      <c r="E25" s="148"/>
      <c r="F25" s="148"/>
      <c r="G25" s="148"/>
      <c r="H25" s="148"/>
      <c r="I25" s="148"/>
      <c r="J25" s="148"/>
      <c r="K25" s="148"/>
      <c r="L25" s="148"/>
      <c r="M25" s="148"/>
      <c r="N25" s="148"/>
      <c r="O25" s="148"/>
    </row>
    <row r="26" spans="1:15" ht="15" x14ac:dyDescent="0.2">
      <c r="A26" s="150"/>
      <c r="B26" s="148"/>
      <c r="C26" s="148"/>
      <c r="D26" s="148"/>
      <c r="E26" s="148"/>
      <c r="F26" s="148"/>
      <c r="G26" s="148"/>
      <c r="H26" s="148"/>
      <c r="I26" s="148"/>
      <c r="J26" s="148"/>
      <c r="K26" s="148"/>
      <c r="L26" s="148"/>
      <c r="M26" s="148"/>
      <c r="N26" s="148"/>
      <c r="O26" s="148"/>
    </row>
    <row r="27" spans="1:15" ht="15" x14ac:dyDescent="0.25">
      <c r="A27" s="152"/>
      <c r="B27"/>
      <c r="C27"/>
      <c r="D27"/>
      <c r="E27"/>
      <c r="F27"/>
      <c r="G27"/>
      <c r="H27"/>
      <c r="I27"/>
      <c r="J27"/>
      <c r="K27"/>
      <c r="L27"/>
      <c r="M27"/>
      <c r="N27"/>
      <c r="O27"/>
    </row>
    <row r="28" spans="1:15" ht="15" x14ac:dyDescent="0.25">
      <c r="A28" s="285"/>
      <c r="B28" s="286"/>
      <c r="C28" s="286"/>
      <c r="D28" s="286"/>
      <c r="E28" s="286"/>
      <c r="F28" s="286"/>
      <c r="G28" s="286"/>
      <c r="H28" s="286"/>
      <c r="I28" s="286"/>
      <c r="J28" s="286"/>
      <c r="K28" s="286"/>
      <c r="L28" s="286"/>
      <c r="M28" s="286"/>
      <c r="N28" s="286"/>
      <c r="O28" s="286"/>
    </row>
  </sheetData>
  <protectedRanges>
    <protectedRange sqref="K1" name="Intervallo5_1"/>
    <protectedRange sqref="A2:K5 A13:K14 A8:K8 A16:K16 A10:K10 A9 A7 A12" name="Intervallo1_4"/>
    <protectedRange sqref="L2:L3" name="Intervallo1_1_1"/>
    <protectedRange sqref="A17:K17" name="Intervallo1_2_1"/>
    <protectedRange sqref="B9:K9" name="Intervallo1_3_1"/>
    <protectedRange sqref="B12:K12" name="Intervallo1_5_1"/>
    <protectedRange sqref="B7:K7" name="Intervallo1_6_1"/>
  </protectedRanges>
  <mergeCells count="22">
    <mergeCell ref="A19:L19"/>
    <mergeCell ref="A24:L24"/>
    <mergeCell ref="A28:O28"/>
    <mergeCell ref="B12:L12"/>
    <mergeCell ref="B13:L13"/>
    <mergeCell ref="B14:L14"/>
    <mergeCell ref="A15:L15"/>
    <mergeCell ref="B16:L16"/>
    <mergeCell ref="B17:L17"/>
    <mergeCell ref="A11:L11"/>
    <mergeCell ref="A1:L1"/>
    <mergeCell ref="A2:B2"/>
    <mergeCell ref="C2:L2"/>
    <mergeCell ref="A3:B3"/>
    <mergeCell ref="C3:L3"/>
    <mergeCell ref="A4:B4"/>
    <mergeCell ref="C4:L4"/>
    <mergeCell ref="A6:L6"/>
    <mergeCell ref="B7:L7"/>
    <mergeCell ref="B8:L8"/>
    <mergeCell ref="B9:L9"/>
    <mergeCell ref="B10:L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Scheda Ass,Mon,Sint Obiettivi</vt:lpstr>
      <vt:lpstr>Obiettivi EP_RESP</vt:lpstr>
      <vt:lpstr>Scheda comportamenti EP_ resp</vt:lpstr>
      <vt:lpstr>RELAZIONE DI SINTESI</vt:lpstr>
      <vt:lpstr>Istruzioni Compilazione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ALESSIA GIACOBBE</dc:creator>
  <cp:lastModifiedBy>FIORELLA GUANCIA</cp:lastModifiedBy>
  <cp:lastPrinted>2026-04-27T07:51:59Z</cp:lastPrinted>
  <dcterms:created xsi:type="dcterms:W3CDTF">2026-04-14T08:22:40Z</dcterms:created>
  <dcterms:modified xsi:type="dcterms:W3CDTF">2026-04-27T07:53:31Z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2026-04-14T08:25:37Z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62c8a50c-cfbc-4eec-b671-c500ff936e33</vt:lpwstr>
  </property>
  <property fmtid="{D5CDD505-2E9C-101B-9397-08002B2CF9AE}" pid="8" name="MSIP_Label_2ad0b24d-6422-44b0-b3de-abb3a9e8c81a_ContentBits">
    <vt:lpwstr>0</vt:lpwstr>
  </property>
  <property fmtid="{D5CDD505-2E9C-101B-9397-08002B2CF9AE}" pid="9" name="MSIP_Label_2ad0b24d-6422-44b0-b3de-abb3a9e8c81a_Tag">
    <vt:lpwstr>10, 3, 0, 1</vt:lpwstr>
  </property>
</Properties>
</file>