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202300"/>
  <mc:AlternateContent xmlns:mc="http://schemas.openxmlformats.org/markup-compatibility/2006">
    <mc:Choice Requires="x15">
      <x15ac:absPath xmlns:x15ac="http://schemas.microsoft.com/office/spreadsheetml/2010/11/ac" url="C:\Users\fiorella.guancia\Documents\2026\EXCEL - UFFICI STAFF 2026 SCHEDE DI MONITORAGGIO\"/>
    </mc:Choice>
  </mc:AlternateContent>
  <xr:revisionPtr revIDLastSave="0" documentId="13_ncr:1_{F81DC999-BA42-4068-880C-EC0B9B191565}" xr6:coauthVersionLast="47" xr6:coauthVersionMax="47" xr10:uidLastSave="{00000000-0000-0000-0000-000000000000}"/>
  <bookViews>
    <workbookView xWindow="1170" yWindow="1155" windowWidth="24210" windowHeight="14325" xr2:uid="{272C2C43-0ABD-4E25-98AC-64AA2F7C9A0C}"/>
  </bookViews>
  <sheets>
    <sheet name="OBIETTIVI ass.,monit.,sintesi." sheetId="1" r:id="rId1"/>
    <sheet name="Obiettivi FUNZ_NO_RESP" sheetId="2" r:id="rId2"/>
    <sheet name="comportamenti Funz_INC_NO_ RESP" sheetId="3" r:id="rId3"/>
    <sheet name="RELAZIONE DI SINTESI" sheetId="4" r:id="rId4"/>
    <sheet name="Istruzioni Compilazione"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 r="D18" i="3"/>
  <c r="J18" i="3" s="1"/>
  <c r="D17" i="3"/>
  <c r="J17" i="3" s="1"/>
  <c r="D16" i="3"/>
  <c r="J16" i="3" s="1"/>
  <c r="D15" i="3"/>
  <c r="J15" i="3" s="1"/>
  <c r="D14" i="3"/>
  <c r="J14" i="3" s="1"/>
  <c r="D13" i="3"/>
  <c r="J13" i="3" s="1"/>
  <c r="D12" i="3"/>
  <c r="J12" i="3" s="1"/>
  <c r="D11" i="3"/>
  <c r="J11" i="3" s="1"/>
  <c r="D10" i="3"/>
  <c r="D19" i="3" s="1"/>
  <c r="C10" i="1"/>
  <c r="S9" i="1"/>
  <c r="O9" i="1"/>
  <c r="S8" i="1"/>
  <c r="O8" i="1"/>
  <c r="S10" i="1" l="1"/>
  <c r="J10" i="3"/>
  <c r="J19" i="3" s="1"/>
  <c r="J21" i="3" s="1"/>
</calcChain>
</file>

<file path=xl/sharedStrings.xml><?xml version="1.0" encoding="utf-8"?>
<sst xmlns="http://schemas.openxmlformats.org/spreadsheetml/2006/main" count="318" uniqueCount="230">
  <si>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</si>
  <si>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</si>
  <si>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</si>
  <si>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</si>
  <si>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</si>
  <si>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0" type="noConversion"/>
  </si>
  <si>
    <t>Struttura di afferenza:</t>
  </si>
  <si>
    <t>Nr. Obiettivo</t>
  </si>
  <si>
    <t>Obiettivo</t>
  </si>
  <si>
    <t>Peso</t>
  </si>
  <si>
    <t>Indicatore</t>
  </si>
  <si>
    <t xml:space="preserve">Target </t>
    <phoneticPr fontId="0" type="noConversion"/>
  </si>
  <si>
    <t>Monitoraggio
Risultato intermedio al 30 giugno (da trasmettere entro il 15 luglio)</t>
  </si>
  <si>
    <t>Scostamento</t>
    <phoneticPr fontId="0"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</si>
  <si>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</si>
  <si>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</si>
  <si>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</si>
  <si>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</si>
  <si>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</si>
  <si>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</si>
  <si>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</si>
  <si>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</si>
  <si>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t>N_2026</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</si>
  <si>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</si>
  <si>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</si>
  <si>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</si>
  <si>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</si>
  <si>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</si>
  <si>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</si>
  <si>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</si>
  <si>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</si>
  <si>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</si>
  <si>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</si>
  <si>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</si>
  <si>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</si>
  <si>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</si>
  <si>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</si>
  <si>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</si>
  <si>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</si>
  <si>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</si>
  <si>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</si>
  <si>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</si>
  <si>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</si>
  <si>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MARIA ESPOSITO</t>
  </si>
  <si>
    <t>CENTRO DI SERVIZIO DI ATENEO PER IL COORDINAMENTO DI PROGETTI SPECIALI E L'INNOVAZIONE ORGANIZZATIVA (COINOR)</t>
  </si>
  <si>
    <t>Direttore Generale Dott.Alessandro Buttà</t>
  </si>
  <si>
    <t>Addetto stampa</t>
  </si>
  <si>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</si>
  <si>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</si>
  <si>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</si>
  <si>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Aptos Narrow"/>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</si>
  <si>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</si>
  <si>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</si>
  <si>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</si>
  <si>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</si>
  <si>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</si>
  <si>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</si>
  <si>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</si>
  <si>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</si>
  <si>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</si>
  <si>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</si>
  <si>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</si>
  <si>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</si>
  <si>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</si>
  <si>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</si>
  <si>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</si>
  <si>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</si>
  <si>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</si>
  <si>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</si>
  <si>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</si>
  <si>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</si>
  <si>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</si>
  <si>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</si>
  <si>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</si>
  <si>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</si>
  <si>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</si>
  <si>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</si>
  <si>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</si>
  <si>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</si>
  <si>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</si>
  <si>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</si>
  <si>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</si>
  <si>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</si>
  <si>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</si>
  <si>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</si>
  <si>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</si>
  <si>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3 - Semplificazione e Università Agile </t>
  </si>
  <si>
    <r>
      <t xml:space="preserve">Rafforzamento e miglioramento del livello di tutela dei dati personali.                                                                                   
</t>
    </r>
    <r>
      <rPr>
        <b/>
        <sz val="11"/>
        <rFont val="Aptos Narrow"/>
        <family val="2"/>
        <scheme val="minor"/>
      </rPr>
      <t>Aggiornamento del Registro dei trattamenti di Ateneo</t>
    </r>
    <r>
      <rPr>
        <sz val="11"/>
        <rFont val="Aptos Narrow"/>
        <family val="2"/>
        <scheme val="minor"/>
      </rPr>
      <t xml:space="preserve"> </t>
    </r>
    <r>
      <rPr>
        <b/>
        <sz val="11"/>
        <rFont val="Aptos Narrow"/>
        <family val="2"/>
        <scheme val="minor"/>
      </rPr>
      <t xml:space="preserve">ad opera dei Referenti del trattamento (art. 7 del Regolamento di Ateneo in materia di trattamento dei Dati Personali) </t>
    </r>
  </si>
  <si>
    <r>
      <t xml:space="preserve"> 
</t>
    </r>
    <r>
      <rPr>
        <b/>
        <i/>
        <sz val="11"/>
        <rFont val="Aptos Narrow"/>
        <family val="2"/>
        <scheme val="minor"/>
      </rPr>
      <t xml:space="preserve">
</t>
    </r>
    <r>
      <rPr>
        <sz val="11"/>
        <rFont val="Aptos Narrow"/>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</si>
  <si>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Aptos Narrow"/>
        <family val="2"/>
        <scheme val="minor"/>
      </rPr>
      <t xml:space="preserve">Per le U.O./Strutture già presenti nel registro:
</t>
    </r>
    <r>
      <rPr>
        <sz val="11"/>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Aptos Narrow"/>
        <family val="2"/>
        <scheme val="minor"/>
      </rPr>
      <t xml:space="preserve">
Per le nuove U.O./Strutture che non hanno attività mappate
</t>
    </r>
    <r>
      <rPr>
        <sz val="11"/>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Aptos Narrow"/>
        <family val="2"/>
        <scheme val="minor"/>
      </rPr>
      <t xml:space="preserve">
</t>
    </r>
    <r>
      <rPr>
        <sz val="11"/>
        <rFont val="Aptos Narrow"/>
        <family val="2"/>
        <scheme val="minor"/>
      </rPr>
      <t xml:space="preserve">
</t>
    </r>
    <r>
      <rPr>
        <b/>
        <sz val="11"/>
        <rFont val="Aptos Narrow"/>
        <family val="2"/>
        <scheme val="minor"/>
      </rPr>
      <t xml:space="preserve"> </t>
    </r>
  </si>
  <si>
    <t>Strategico - PSA -
OBIETTIVO 6 –
Ricerca Globale e OBIETTIVO 7 - Engaged University- Azioni 6.1 e 7.4</t>
  </si>
  <si>
    <t>Pluriennale/ 
Innovazione</t>
  </si>
  <si>
    <r>
      <rPr>
        <b/>
        <i/>
        <sz val="11"/>
        <rFont val="Aptos Narrow"/>
        <family val="2"/>
        <scheme val="minor"/>
      </rPr>
      <t xml:space="preserve">PROGETTI PNRR e PRIN-PNRR
</t>
    </r>
    <r>
      <rPr>
        <sz val="11"/>
        <rFont val="Aptos Narrow"/>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</si>
  <si>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</si>
  <si>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</si>
  <si>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</si>
  <si>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Aptos Narrow"/>
        <family val="2"/>
        <scheme val="minor"/>
      </rPr>
      <t>2 monitoraggi nel 2026</t>
    </r>
    <r>
      <rPr>
        <b/>
        <sz val="10"/>
        <rFont val="Aptos Narrow"/>
        <family val="2"/>
        <scheme val="minor"/>
      </rPr>
      <t xml:space="preserve"> 
Risultato atteso</t>
    </r>
    <r>
      <rPr>
        <sz val="10"/>
        <rFont val="Aptos Narrow"/>
        <family val="2"/>
        <scheme val="minor"/>
      </rPr>
      <t xml:space="preserve">: miglioramento ed ottimizzazione del supporto dell'Amministrazione Centrale alle attività dei Dipartimenti ed ai progetti strategici 
</t>
    </r>
    <r>
      <rPr>
        <b/>
        <sz val="10"/>
        <rFont val="Aptos Narrow"/>
        <family val="2"/>
        <scheme val="minor"/>
      </rPr>
      <t xml:space="preserve">Fonte: </t>
    </r>
    <r>
      <rPr>
        <sz val="10"/>
        <rFont val="Aptos Narrow"/>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</si>
  <si>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</si>
  <si>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</si>
  <si>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Aptos Narrow"/>
        <family val="2"/>
        <scheme val="minor"/>
      </rPr>
      <t xml:space="preserve">Attuazione, </t>
    </r>
    <r>
      <rPr>
        <b/>
        <u/>
        <sz val="10"/>
        <rFont val="Aptos Narrow"/>
        <family val="2"/>
        <scheme val="minor"/>
      </rPr>
      <t>per la parte di competenza</t>
    </r>
    <r>
      <rPr>
        <b/>
        <sz val="10"/>
        <rFont val="Aptos Narrow"/>
        <family val="2"/>
        <scheme val="minor"/>
      </rPr>
      <t>, delle seguenti azioni (con pari sub-peso delle 3 azioni)</t>
    </r>
    <r>
      <rPr>
        <b/>
        <i/>
        <sz val="10"/>
        <rFont val="Aptos Narrow"/>
        <family val="2"/>
        <scheme val="minor"/>
      </rPr>
      <t xml:space="preserve">:
</t>
    </r>
    <r>
      <rPr>
        <sz val="10"/>
        <rFont val="Aptos Narrow"/>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</si>
  <si>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Aptos Narrow"/>
        <family val="2"/>
        <scheme val="minor"/>
      </rPr>
      <t xml:space="preserve">
</t>
    </r>
  </si>
  <si>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Risultato atteso:</t>
    </r>
    <r>
      <rPr>
        <sz val="10"/>
        <rFont val="Aptos Narrow"/>
        <family val="2"/>
        <scheme val="minor"/>
      </rPr>
      <t xml:space="preserve"> Controllo e minimizzazione del rischio di fallimento etico e di corruzione                               
</t>
    </r>
    <r>
      <rPr>
        <b/>
        <sz val="10"/>
        <rFont val="Aptos Narrow"/>
        <family val="2"/>
        <scheme val="minor"/>
      </rPr>
      <t>Fonte</t>
    </r>
    <r>
      <rPr>
        <sz val="10"/>
        <rFont val="Aptos Narrow"/>
        <family val="2"/>
        <scheme val="minor"/>
      </rPr>
      <t>: Report di monitoraggio UET (Ufficio Etica e Trasparenza)</t>
    </r>
  </si>
  <si>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</si>
  <si>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</si>
  <si>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</si>
  <si>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</si>
  <si>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</si>
  <si>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</si>
  <si>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</si>
  <si>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</si>
  <si>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</si>
  <si>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Aptos Narrow"/>
        <family val="2"/>
        <scheme val="minor"/>
      </rPr>
      <t>Fonte:</t>
    </r>
    <r>
      <rPr>
        <sz val="11"/>
        <rFont val="Aptos Narrow"/>
        <family val="2"/>
        <scheme val="minor"/>
      </rPr>
      <t xml:space="preserve"> relazioni di monitoraggio.
</t>
    </r>
    <r>
      <rPr>
        <b/>
        <sz val="11"/>
        <rFont val="Aptos Narrow"/>
        <family val="2"/>
        <scheme val="minor"/>
      </rPr>
      <t>Risultato atteso:</t>
    </r>
    <r>
      <rPr>
        <sz val="11"/>
        <rFont val="Aptos Narrow"/>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</si>
  <si>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</si>
  <si>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</si>
  <si>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Aptos Narrow"/>
        <family val="2"/>
        <scheme val="minor"/>
      </rPr>
      <t xml:space="preserve">Risultato atteso: </t>
    </r>
    <r>
      <rPr>
        <sz val="10"/>
        <rFont val="Aptos Narrow"/>
        <family val="2"/>
        <scheme val="minor"/>
      </rPr>
      <t xml:space="preserve">Controllo e minimizzazione del rischio di fallimento etico e di corruzione        
</t>
    </r>
    <r>
      <rPr>
        <b/>
        <i/>
        <sz val="10"/>
        <rFont val="Aptos Narrow"/>
        <family val="2"/>
        <scheme val="minor"/>
      </rPr>
      <t>Baseline</t>
    </r>
    <r>
      <rPr>
        <sz val="10"/>
        <rFont val="Aptos Narrow"/>
        <family val="2"/>
        <scheme val="minor"/>
      </rPr>
      <t xml:space="preserve">: cfr. Relazione RPCT  per l'anno 2025                        
</t>
    </r>
    <r>
      <rPr>
        <b/>
        <sz val="10"/>
        <rFont val="Aptos Narrow"/>
        <family val="2"/>
        <scheme val="minor"/>
      </rPr>
      <t>Fonte:</t>
    </r>
    <r>
      <rPr>
        <sz val="10"/>
        <rFont val="Aptos Narrow"/>
        <family val="2"/>
        <scheme val="minor"/>
      </rPr>
      <t xml:space="preserve"> Report di monitoraggio UET (Ufficio Etica e Trasparenza)</t>
    </r>
  </si>
  <si>
    <r>
      <t xml:space="preserve">NOTA** (Salve diverse disposizioni in corso d'anno del Direttore Generale o del RPCT): </t>
    </r>
    <r>
      <rPr>
        <sz val="11"/>
        <color rgb="FFFF0000"/>
        <rFont val="Aptos Narrow"/>
        <family val="2"/>
        <scheme val="minor"/>
      </rPr>
      <t xml:space="preserve">
</t>
    </r>
    <r>
      <rPr>
        <sz val="11"/>
        <color rgb="FF000000"/>
        <rFont val="Aptos Narrow"/>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Aptos Narrow"/>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</si>
  <si>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r>
      <t xml:space="preserve">Rafforzamento e miglioramento del livello di tutela dei dati personali.                                                                                   
</t>
    </r>
    <r>
      <rPr>
        <b/>
        <sz val="10"/>
        <rFont val="Aptos Narrow"/>
        <family val="2"/>
        <scheme val="minor"/>
      </rPr>
      <t>Aggiornamento del Registro dei trattamenti di Ateneo</t>
    </r>
    <r>
      <rPr>
        <sz val="10"/>
        <rFont val="Aptos Narrow"/>
        <family val="2"/>
        <scheme val="minor"/>
      </rPr>
      <t xml:space="preserve"> </t>
    </r>
    <r>
      <rPr>
        <b/>
        <sz val="10"/>
        <rFont val="Aptos Narrow"/>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</si>
  <si>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Aptos Narrow"/>
        <family val="2"/>
        <scheme val="minor"/>
      </rPr>
      <t xml:space="preserve">
</t>
    </r>
  </si>
  <si>
    <r>
      <rPr>
        <b/>
        <sz val="10"/>
        <rFont val="Aptos Narrow"/>
        <family val="2"/>
        <scheme val="minor"/>
      </rPr>
      <t xml:space="preserve">Per le U.O./Strutture già presenti nel registro:
</t>
    </r>
    <r>
      <rPr>
        <sz val="10"/>
        <rFont val="Aptos Narrow"/>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Aptos Narrow"/>
        <family val="2"/>
        <scheme val="minor"/>
      </rPr>
      <t xml:space="preserve">
Per le nuove U.O./Strutture che non hanno attività mappate
</t>
    </r>
    <r>
      <rPr>
        <sz val="10"/>
        <rFont val="Aptos Narrow"/>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Aptos Narrow"/>
        <family val="2"/>
        <scheme val="minor"/>
      </rPr>
      <t xml:space="preserve">
</t>
    </r>
    <r>
      <rPr>
        <sz val="10"/>
        <rFont val="Aptos Narrow"/>
        <family val="2"/>
        <scheme val="minor"/>
      </rPr>
      <t xml:space="preserve">
</t>
    </r>
    <r>
      <rPr>
        <b/>
        <sz val="10"/>
        <rFont val="Aptos Narrow"/>
        <family val="2"/>
        <scheme val="minor"/>
      </rPr>
      <t xml:space="preserve"> </t>
    </r>
  </si>
  <si>
    <r>
      <rPr>
        <b/>
        <sz val="10"/>
        <rFont val="Aptos Narrow"/>
        <family val="2"/>
        <scheme val="minor"/>
      </rPr>
      <t xml:space="preserve">Baseline: </t>
    </r>
    <r>
      <rPr>
        <sz val="10"/>
        <rFont val="Aptos Narrow"/>
        <family val="2"/>
        <scheme val="minor"/>
      </rPr>
      <t>Piattaforma DPM operante; Registro dei trattamenti esistente ed aggiornato (anno 2025)</t>
    </r>
    <r>
      <rPr>
        <b/>
        <sz val="10"/>
        <rFont val="Aptos Narrow"/>
        <family val="2"/>
        <scheme val="minor"/>
      </rPr>
      <t xml:space="preserve">
Risultato atteso</t>
    </r>
    <r>
      <rPr>
        <sz val="10"/>
        <rFont val="Aptos Narrow"/>
        <family val="2"/>
        <scheme val="minor"/>
      </rPr>
      <t xml:space="preserve">: Miglioramento della gestione degli adempimenti connessi alla privacy
</t>
    </r>
    <r>
      <rPr>
        <b/>
        <sz val="10"/>
        <rFont val="Aptos Narrow"/>
        <family val="2"/>
        <scheme val="minor"/>
      </rPr>
      <t>Fonte</t>
    </r>
    <r>
      <rPr>
        <sz val="10"/>
        <rFont val="Aptos Narrow"/>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</si>
  <si>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</si>
  <si>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</si>
  <si>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</si>
  <si>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</si>
  <si>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</si>
  <si>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</si>
  <si>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</si>
  <si>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</si>
  <si>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</si>
  <si>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</si>
  <si>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</si>
  <si>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</si>
  <si>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</si>
  <si>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</si>
  <si>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</si>
  <si>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</si>
  <si>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</si>
  <si>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</si>
  <si>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</si>
  <si>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</si>
  <si>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</si>
  <si>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</si>
  <si>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</si>
  <si>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</si>
  <si>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</si>
  <si>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</si>
  <si>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</si>
  <si>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</si>
  <si>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</si>
  <si>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</si>
  <si>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</si>
  <si>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</si>
  <si>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</si>
  <si>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</si>
  <si>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</si>
  <si>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</si>
  <si>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</si>
  <si>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</si>
  <si>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</si>
  <si>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</si>
  <si>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</si>
  <si>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</si>
  <si>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</si>
  <si>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</si>
  <si>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</si>
  <si>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</si>
  <si>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</si>
  <si>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</si>
  <si>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</si>
  <si>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</si>
  <si>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</si>
  <si>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</si>
  <si>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</si>
  <si>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</si>
  <si>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</si>
  <si>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</si>
  <si>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</si>
  <si>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</si>
  <si>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</si>
  <si>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</si>
  <si>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</si>
  <si>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</si>
  <si>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</si>
  <si>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</si>
  <si>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</si>
  <si>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</si>
  <si>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</si>
  <si>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</si>
  <si>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</si>
  <si>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</si>
  <si>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</si>
  <si>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</si>
  <si>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</si>
  <si>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</si>
  <si>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</si>
  <si>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Aptos Narrow"/>
        <family val="2"/>
        <scheme val="minor"/>
      </rPr>
      <t>direzionali</t>
    </r>
    <r>
      <rPr>
        <sz val="11"/>
        <color theme="1"/>
        <rFont val="Aptos Narrow"/>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Aptos Narrow"/>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</si>
  <si>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</si>
  <si>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</si>
  <si>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</si>
  <si>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</si>
  <si>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</si>
  <si>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</si>
  <si>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</si>
  <si>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</si>
  <si>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</si>
  <si>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</si>
  <si>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</si>
  <si>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</si>
  <si>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</si>
  <si>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</si>
  <si>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</si>
  <si>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</si>
  <si>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</si>
  <si>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</si>
  <si>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</si>
  <si>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</si>
  <si>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</si>
  <si>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</si>
  <si>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</si>
  <si>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</si>
  <si>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</si>
  <si>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 xml:space="preserve"> Realizzazione di iniziative, eventi ed attività di divulgazione scientifica di pubblica utilità, anche con interazioni con il mondo della scuola.</t>
  </si>
  <si>
    <t xml:space="preserve">A) n. di eventi/manifestazioni promossi/diffusi                                   </t>
  </si>
  <si>
    <t xml:space="preserve">A)100% degli eventi            </t>
  </si>
  <si>
    <t xml:space="preserve">Promozione e Diffusione attraverso i media di 'grandi eventi' organizzati dall'Ateneo e delle manifestazioni che rientrano nel ciclo di F2Cultura e Buon Compleanno Federico II </t>
  </si>
  <si>
    <t>A) n. di eventi/manifestazioni promossi/diffusi                                   B) n. report di monitoraggio della comunicazione sui social</t>
  </si>
  <si>
    <r>
      <rPr>
        <b/>
        <u/>
        <sz val="11"/>
        <rFont val="Times New Roman"/>
        <family val="1"/>
      </rPr>
      <t>Commento a cura del soggetto valutatore</t>
    </r>
    <r>
      <rPr>
        <b/>
        <sz val="11"/>
        <rFont val="Times New Roman"/>
        <family val="1"/>
      </rPr>
      <t xml:space="preserve">  (***) </t>
    </r>
  </si>
  <si>
    <t>A)100% degli eventi            B) n.2 n report al DG su monitoraggio della comunicazione al 30.06.26 e al 31.12.26 (da trasmettere il 15.07.26 e il 15.02.27)</t>
  </si>
  <si>
    <t>N .1.2026</t>
  </si>
  <si>
    <t>N .2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</si>
</sst>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5" x14ac:knownFonts="1">
    <font>
      <sz val="11"/>
      <color theme="1"/>
      <name val="Aptos Narrow"/>
      <family val="2"/>
      <scheme val="minor"/>
    </font>
    <font>
      <b/>
      <sz val="11"/>
      <color theme="1"/>
      <name val="Aptos Narrow"/>
      <family val="2"/>
      <scheme val="minor"/>
    </font>
    <font>
      <b/>
      <sz val="11"/>
      <name val="Times New Roman"/>
      <family val="1"/>
    </font>
    <font>
      <b/>
      <u/>
      <sz val="11"/>
      <name val="Times New Roman"/>
      <family val="1"/>
    </font>
    <font>
      <b/>
      <i/>
      <sz val="11"/>
      <name val="Times New Roman"/>
      <family val="1"/>
    </font>
    <font>
      <b/>
      <sz val="11"/>
      <name val="Calibri"/>
      <family val="2"/>
    </font>
    <font>
      <sz val="11"/>
      <name val="Times New Roman"/>
      <family val="1"/>
    </font>
    <font>
      <i/>
      <sz val="12"/>
      <name val="Times New Roman"/>
      <family val="1"/>
    </font>
    <font>
      <b/>
      <sz val="10"/>
      <name val="Times New Roman"/>
      <family val="1"/>
    </font>
    <font>
      <b/>
      <sz val="10"/>
      <name val="Calibri"/>
      <family val="2"/>
    </font>
    <font>
      <sz val="10"/>
      <name val="Calibri"/>
      <family val="2"/>
    </font>
    <font>
      <sz val="11"/>
      <color rgb="FFFF0000"/>
      <name val="Aptos Narrow"/>
      <family val="2"/>
      <scheme val="minor"/>
    </font>
    <font>
      <b/>
      <sz val="14"/>
      <name val="Calibri"/>
      <family val="2"/>
    </font>
    <font>
      <sz val="11"/>
      <name val="Aptos Narrow"/>
      <family val="2"/>
      <scheme val="minor"/>
    </font>
    <font>
      <sz val="10"/>
      <name val="Aptos Narrow"/>
      <family val="2"/>
      <scheme val="minor"/>
    </font>
    <font>
      <b/>
      <sz val="10"/>
      <name val="Aptos Narrow"/>
      <family val="2"/>
      <scheme val="minor"/>
    </font>
    <font>
      <b/>
      <u/>
      <sz val="11"/>
      <name val="Aptos Narrow"/>
      <family val="2"/>
      <scheme val="minor"/>
    </font>
    <font>
      <b/>
      <sz val="11"/>
      <name val="Aptos Narrow"/>
      <family val="2"/>
      <scheme val="minor"/>
    </font>
    <font>
      <b/>
      <u/>
      <sz val="10"/>
      <name val="Calibri"/>
      <family val="2"/>
    </font>
    <font>
      <b/>
      <i/>
      <sz val="10"/>
      <name val="Calibri"/>
      <family val="2"/>
    </font>
    <font>
      <strike/>
      <sz val="10"/>
      <name val="Calibri"/>
      <family val="2"/>
    </font>
    <font>
      <b/>
      <i/>
      <sz val="10"/>
      <name val="Aptos Narrow"/>
      <family val="2"/>
      <scheme val="minor"/>
    </font>
    <font>
      <i/>
      <sz val="10"/>
      <name val="Calibri"/>
      <family val="2"/>
    </font>
    <font>
      <sz val="11"/>
      <name val="Calibri"/>
      <family val="2"/>
    </font>
    <font>
      <sz val="11"/>
      <color rgb="FFFF0000"/>
      <name val="Aptos Display"/>
      <family val="2"/>
      <scheme val="major"/>
    </font>
    <font>
      <b/>
      <i/>
      <sz val="11"/>
      <name val="Aptos Narrow"/>
      <family val="2"/>
      <scheme val="minor"/>
    </font>
    <font>
      <b/>
      <sz val="14"/>
      <name val="Aptos Narrow"/>
      <family val="2"/>
      <scheme val="minor"/>
    </font>
    <font>
      <b/>
      <u/>
      <sz val="10"/>
      <name val="Aptos Narrow"/>
      <family val="2"/>
      <scheme val="minor"/>
    </font>
    <font>
      <strike/>
      <sz val="10"/>
      <name val="Aptos Narrow"/>
      <family val="2"/>
      <scheme val="minor"/>
    </font>
    <font>
      <strike/>
      <sz val="11"/>
      <name val="Calibri"/>
      <family val="2"/>
    </font>
    <font>
      <b/>
      <sz val="14"/>
      <color rgb="FF000000"/>
      <name val="Calibri"/>
      <family val="2"/>
    </font>
    <font>
      <b/>
      <u/>
      <sz val="14"/>
      <color rgb="FF000000"/>
      <name val="Calibri"/>
      <family val="2"/>
    </font>
    <font>
      <sz val="11"/>
      <color rgb="FF000000"/>
      <name val="Aptos Narrow"/>
      <family val="2"/>
      <scheme val="minor"/>
    </font>
    <font>
      <b/>
      <sz val="11"/>
      <color rgb="FF000000"/>
      <name val="Calibri"/>
      <family val="2"/>
    </font>
    <font>
      <sz val="8"/>
      <name val="Calibri"/>
      <family val="2"/>
    </font>
    <font>
      <u/>
      <sz val="10"/>
      <name val="Calibri"/>
      <family val="2"/>
    </font>
    <font>
      <sz val="9"/>
      <name val="Calibri"/>
      <family val="2"/>
    </font>
    <font>
      <sz val="8"/>
      <color rgb="FF000000"/>
      <name val="Verdana"/>
      <family val="2"/>
    </font>
    <font>
      <i/>
      <sz val="8"/>
      <color rgb="FF000000"/>
      <name val="Verdana"/>
      <family val="2"/>
    </font>
    <font>
      <sz val="8"/>
      <color theme="1"/>
      <name val="Verdana"/>
      <family val="2"/>
    </font>
    <font>
      <b/>
      <sz val="9"/>
      <name val="Calibri"/>
      <family val="2"/>
    </font>
    <font>
      <b/>
      <vertAlign val="subscript"/>
      <sz val="10"/>
      <name val="Calibri"/>
      <family val="2"/>
    </font>
    <font>
      <b/>
      <sz val="8"/>
      <name val="Calibri"/>
      <family val="2"/>
    </font>
    <font>
      <b/>
      <u/>
      <sz val="8"/>
      <name val="Calibri"/>
      <family val="2"/>
    </font>
    <font>
      <sz val="8"/>
      <name val="Aptos Narrow"/>
      <family val="2"/>
      <scheme val="minor"/>
    </font>
    <font>
      <b/>
      <sz val="8"/>
      <name val="Aptos Narrow"/>
      <family val="2"/>
      <scheme val="minor"/>
    </font>
    <font>
      <sz val="8"/>
      <color rgb="FFFF0000"/>
      <name val="Calibri"/>
      <family val="2"/>
    </font>
    <font>
      <sz val="11"/>
      <color rgb="FFC00000"/>
      <name val="Aptos Narrow"/>
      <family val="2"/>
      <scheme val="minor"/>
    </font>
    <font>
      <sz val="10"/>
      <name val="Arial"/>
      <family val="2"/>
    </font>
    <font>
      <sz val="10"/>
      <name val="Verdana"/>
      <family val="2"/>
    </font>
    <font>
      <b/>
      <sz val="10"/>
      <name val="Verdana"/>
      <family val="2"/>
    </font>
    <font>
      <b/>
      <sz val="12"/>
      <name val="Calibri"/>
      <family val="2"/>
    </font>
    <font>
      <u/>
      <sz val="10"/>
      <name val="Verdana"/>
      <family val="2"/>
    </font>
    <font>
      <sz val="10"/>
      <color rgb="FF000000"/>
      <name val="Verdana"/>
      <family val="2"/>
    </font>
    <font>
      <b/>
      <sz val="10"/>
      <color rgb="FF000000"/>
      <name val="Verdana"/>
      <family val="2"/>
    </font>
    <font>
      <b/>
      <u/>
      <sz val="10"/>
      <color rgb="FF000000"/>
      <name val="Verdana"/>
      <family val="2"/>
    </font>
    <font>
      <i/>
      <sz val="10"/>
      <color rgb="FF000000"/>
      <name val="Verdana"/>
      <family val="2"/>
    </font>
    <font>
      <u/>
      <sz val="10"/>
      <color rgb="FF000000"/>
      <name val="Verdana"/>
      <family val="2"/>
    </font>
    <font>
      <i/>
      <sz val="10"/>
      <name val="Verdana"/>
      <family val="2"/>
    </font>
    <font>
      <i/>
      <u/>
      <sz val="10"/>
      <name val="Verdana"/>
      <family val="2"/>
    </font>
    <font>
      <sz val="11"/>
      <color indexed="8"/>
      <name val="Calibri"/>
      <family val="2"/>
    </font>
    <font>
      <b/>
      <sz val="11"/>
      <color theme="1"/>
      <name val="Times New Roman"/>
      <family val="1"/>
    </font>
    <font>
      <sz val="10"/>
      <name val="Times New Roman"/>
      <family val="1"/>
    </font>
    <font>
      <sz val="11"/>
      <color theme="1"/>
      <name val="Times New Roman"/>
      <family val="1"/>
    </font>
    <font>
      <sz val="12"/>
      <name val="Times New Roman"/>
      <family val="1"/>
    </font>
  </fonts>
  <fills count="2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indexed="47"/>
        <bgColor indexed="64"/>
      </patternFill>
    </fill>
    <fill>
      <patternFill patternType="solid">
        <fgColor rgb="FFFCD5B4"/>
        <bgColor rgb="FF000000"/>
      </patternFill>
    </fill>
    <fill>
      <patternFill patternType="solid">
        <fgColor theme="9"/>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theme="1" tint="0.499984740745262"/>
        <bgColor indexed="64"/>
      </patternFill>
    </fill>
    <fill>
      <patternFill patternType="solid">
        <fgColor rgb="FFF2F2F2"/>
        <bgColor indexed="64"/>
      </patternFill>
    </fill>
    <fill>
      <patternFill patternType="solid">
        <fgColor theme="6" tint="0.79998168889431442"/>
        <bgColor indexed="64"/>
      </patternFill>
    </fill>
    <fill>
      <patternFill patternType="solid">
        <fgColor rgb="FFC0C0C0"/>
        <bgColor rgb="FF000000"/>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B7DEE8"/>
        <bgColor rgb="FF000000"/>
      </patternFill>
    </fill>
  </fills>
  <borders count="7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s>
  <cellStyleXfs count="4">
    <xf numFmtId="0" fontId="0" fillId="0" borderId="0"/>
    <xf numFmtId="0" fontId="48" fillId="0" borderId="0"/>
    <xf numFmtId="0" fontId="48" fillId="0" borderId="0"/>
    <xf numFmtId="9" fontId="60" fillId="0" borderId="0" applyFont="0" applyFill="0" applyBorder="0" applyAlignment="0" applyProtection="0"/>
  </cellStyleXfs>
  <cellXfs count="323">
    <xf numFmtId="0" fontId="0" fillId="0" borderId="0" xfId="0"/>
    <xf numFmtId="0" fontId="4" fillId="4"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9" fontId="6" fillId="7" borderId="17" xfId="0" applyNumberFormat="1" applyFont="1" applyFill="1" applyBorder="1" applyAlignment="1" applyProtection="1">
      <alignment horizontal="justify" vertical="center" wrapText="1"/>
      <protection locked="0"/>
    </xf>
    <xf numFmtId="0" fontId="6" fillId="4" borderId="19" xfId="0" applyFont="1" applyFill="1" applyBorder="1" applyAlignment="1">
      <alignment horizontal="center" vertical="center" wrapText="1"/>
    </xf>
    <xf numFmtId="10" fontId="6" fillId="4" borderId="17" xfId="0" applyNumberFormat="1" applyFont="1" applyFill="1" applyBorder="1" applyAlignment="1">
      <alignment horizontal="center" vertical="center" wrapText="1"/>
    </xf>
    <xf numFmtId="17" fontId="6" fillId="7" borderId="17" xfId="0" applyNumberFormat="1" applyFont="1" applyFill="1" applyBorder="1" applyAlignment="1" applyProtection="1">
      <alignment horizontal="justify" vertical="center" wrapText="1"/>
      <protection locked="0"/>
    </xf>
    <xf numFmtId="10" fontId="2" fillId="4" borderId="17" xfId="0" applyNumberFormat="1" applyFont="1" applyFill="1" applyBorder="1" applyAlignment="1">
      <alignment horizontal="center" vertical="center" wrapText="1"/>
    </xf>
    <xf numFmtId="0" fontId="7" fillId="2" borderId="20" xfId="0" applyFont="1" applyFill="1" applyBorder="1"/>
    <xf numFmtId="0" fontId="8" fillId="8" borderId="21" xfId="0" applyFont="1" applyFill="1" applyBorder="1" applyAlignment="1">
      <alignment vertical="top" wrapText="1"/>
    </xf>
    <xf numFmtId="0" fontId="8" fillId="8" borderId="22" xfId="0" applyFont="1" applyFill="1" applyBorder="1" applyAlignment="1">
      <alignment horizontal="center" vertical="top" wrapText="1"/>
    </xf>
    <xf numFmtId="0" fontId="8" fillId="8" borderId="23" xfId="0" applyFont="1" applyFill="1" applyBorder="1" applyAlignment="1">
      <alignment horizontal="center" vertical="top" wrapText="1"/>
    </xf>
    <xf numFmtId="0" fontId="8" fillId="8" borderId="24" xfId="0" applyFont="1" applyFill="1" applyBorder="1" applyAlignment="1">
      <alignment horizontal="center" vertical="top" wrapText="1"/>
    </xf>
    <xf numFmtId="0" fontId="8" fillId="8" borderId="21" xfId="0" applyFont="1" applyFill="1" applyBorder="1" applyAlignment="1">
      <alignment horizontal="center" vertical="top" wrapText="1"/>
    </xf>
    <xf numFmtId="0" fontId="8" fillId="8" borderId="26" xfId="0" applyFont="1" applyFill="1" applyBorder="1" applyAlignment="1">
      <alignment vertical="top" wrapText="1"/>
    </xf>
    <xf numFmtId="0" fontId="8" fillId="8" borderId="27"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6"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vertical="center"/>
    </xf>
    <xf numFmtId="0" fontId="13" fillId="0" borderId="0" xfId="0" applyFont="1" applyAlignment="1">
      <alignment vertical="center"/>
    </xf>
    <xf numFmtId="0" fontId="14" fillId="10" borderId="29" xfId="0" applyFont="1" applyFill="1" applyBorder="1" applyAlignment="1">
      <alignment horizontal="center" vertical="center" wrapText="1"/>
    </xf>
    <xf numFmtId="0" fontId="14" fillId="11" borderId="29" xfId="0" applyFont="1" applyFill="1" applyBorder="1" applyAlignment="1">
      <alignment horizontal="center" vertical="center" wrapText="1"/>
    </xf>
    <xf numFmtId="0" fontId="16" fillId="0" borderId="0" xfId="0" applyFont="1" applyAlignment="1">
      <alignment vertical="center"/>
    </xf>
    <xf numFmtId="0" fontId="17" fillId="12" borderId="21" xfId="0" applyFont="1" applyFill="1" applyBorder="1" applyAlignment="1">
      <alignment horizontal="left" vertical="center" wrapText="1"/>
    </xf>
    <xf numFmtId="0" fontId="13" fillId="12" borderId="21" xfId="0" applyFont="1" applyFill="1" applyBorder="1" applyAlignment="1">
      <alignment horizontal="center" vertical="center" wrapText="1"/>
    </xf>
    <xf numFmtId="0" fontId="13" fillId="12" borderId="21" xfId="0" applyFont="1" applyFill="1" applyBorder="1" applyAlignment="1">
      <alignment vertical="center" wrapText="1"/>
    </xf>
    <xf numFmtId="0" fontId="13" fillId="12" borderId="21" xfId="0" applyFont="1" applyFill="1" applyBorder="1" applyAlignment="1">
      <alignment horizontal="left" vertical="center" wrapText="1"/>
    </xf>
    <xf numFmtId="0" fontId="14" fillId="13" borderId="21" xfId="0" applyFont="1" applyFill="1" applyBorder="1" applyAlignment="1">
      <alignment horizontal="left" vertical="center" wrapText="1"/>
    </xf>
    <xf numFmtId="0" fontId="14" fillId="10" borderId="6" xfId="0" applyFont="1" applyFill="1" applyBorder="1" applyAlignment="1">
      <alignment horizontal="left" vertical="center" wrapText="1"/>
    </xf>
    <xf numFmtId="0" fontId="9" fillId="14" borderId="29" xfId="0" applyFont="1" applyFill="1" applyBorder="1" applyAlignment="1">
      <alignment horizontal="left" vertical="center" wrapText="1"/>
    </xf>
    <xf numFmtId="0" fontId="10" fillId="14" borderId="29" xfId="0" applyFont="1" applyFill="1" applyBorder="1" applyAlignment="1">
      <alignment horizontal="center" vertical="center" wrapText="1"/>
    </xf>
    <xf numFmtId="0" fontId="10" fillId="14" borderId="29" xfId="0" applyFont="1" applyFill="1" applyBorder="1" applyAlignment="1">
      <alignment horizontal="left" vertical="center" wrapText="1"/>
    </xf>
    <xf numFmtId="0" fontId="10" fillId="14" borderId="26" xfId="0" applyFont="1" applyFill="1" applyBorder="1" applyAlignment="1">
      <alignment horizontal="left" vertical="center" wrapText="1"/>
    </xf>
    <xf numFmtId="0" fontId="14" fillId="13" borderId="26" xfId="0" applyFont="1" applyFill="1" applyBorder="1" applyAlignment="1">
      <alignment horizontal="left" vertical="center" wrapText="1"/>
    </xf>
    <xf numFmtId="9" fontId="10" fillId="10" borderId="6" xfId="0" applyNumberFormat="1" applyFont="1" applyFill="1" applyBorder="1" applyAlignment="1">
      <alignment horizontal="left" vertical="center" wrapText="1"/>
    </xf>
    <xf numFmtId="0" fontId="9" fillId="15" borderId="6" xfId="0" applyFont="1" applyFill="1" applyBorder="1" applyAlignment="1">
      <alignment horizontal="left" vertical="center" wrapText="1"/>
    </xf>
    <xf numFmtId="0" fontId="9" fillId="15" borderId="6" xfId="0" applyFont="1" applyFill="1" applyBorder="1" applyAlignment="1">
      <alignment horizontal="center" vertical="center" wrapText="1"/>
    </xf>
    <xf numFmtId="0" fontId="14" fillId="13" borderId="6" xfId="0" applyFont="1" applyFill="1" applyBorder="1" applyAlignment="1">
      <alignment horizontal="left" vertical="center" wrapText="1"/>
    </xf>
    <xf numFmtId="0" fontId="9" fillId="10" borderId="6" xfId="0" applyFont="1" applyFill="1" applyBorder="1" applyAlignment="1">
      <alignment horizontal="left" vertical="center" wrapText="1"/>
    </xf>
    <xf numFmtId="0" fontId="13" fillId="0" borderId="17" xfId="0" applyFont="1" applyBorder="1" applyAlignment="1">
      <alignment vertical="center"/>
    </xf>
    <xf numFmtId="0" fontId="13" fillId="14" borderId="23" xfId="0" applyFont="1" applyFill="1" applyBorder="1" applyAlignment="1">
      <alignment horizontal="left" vertical="center" wrapText="1"/>
    </xf>
    <xf numFmtId="0" fontId="13" fillId="14" borderId="23" xfId="0" applyFont="1" applyFill="1" applyBorder="1" applyAlignment="1">
      <alignment horizontal="center" vertical="center" wrapText="1"/>
    </xf>
    <xf numFmtId="0" fontId="23" fillId="14" borderId="23" xfId="0" applyFont="1" applyFill="1" applyBorder="1" applyAlignment="1">
      <alignment horizontal="left" vertical="center" wrapText="1"/>
    </xf>
    <xf numFmtId="9" fontId="24" fillId="2" borderId="0" xfId="0" applyNumberFormat="1" applyFont="1" applyFill="1" applyAlignment="1">
      <alignment horizontal="left" vertical="center" wrapText="1"/>
    </xf>
    <xf numFmtId="0" fontId="9" fillId="2" borderId="0" xfId="0" applyFont="1" applyFill="1" applyAlignment="1">
      <alignment horizontal="left" vertical="center" wrapText="1"/>
    </xf>
    <xf numFmtId="0" fontId="14" fillId="10" borderId="6"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3" fillId="0" borderId="0" xfId="0" applyFont="1"/>
    <xf numFmtId="0" fontId="16" fillId="2" borderId="0" xfId="0" applyFont="1" applyFill="1"/>
    <xf numFmtId="0" fontId="17" fillId="14" borderId="29" xfId="0" applyFont="1" applyFill="1" applyBorder="1" applyAlignment="1">
      <alignment horizontal="left" vertical="center" wrapText="1"/>
    </xf>
    <xf numFmtId="0" fontId="13" fillId="14" borderId="29" xfId="0" applyFont="1" applyFill="1" applyBorder="1" applyAlignment="1">
      <alignment horizontal="center" vertical="center" wrapText="1"/>
    </xf>
    <xf numFmtId="0" fontId="13" fillId="14" borderId="29" xfId="0" applyFont="1" applyFill="1" applyBorder="1" applyAlignment="1">
      <alignment horizontal="left" vertical="center" wrapText="1"/>
    </xf>
    <xf numFmtId="0" fontId="13" fillId="14" borderId="26" xfId="0" applyFont="1" applyFill="1" applyBorder="1" applyAlignment="1">
      <alignment horizontal="left" vertical="center" wrapText="1"/>
    </xf>
    <xf numFmtId="0" fontId="17" fillId="14" borderId="6" xfId="0" applyFont="1" applyFill="1" applyBorder="1" applyAlignment="1">
      <alignment horizontal="left" vertical="center" wrapText="1"/>
    </xf>
    <xf numFmtId="0" fontId="13" fillId="14" borderId="6" xfId="0" applyFont="1" applyFill="1" applyBorder="1" applyAlignment="1">
      <alignment horizontal="center" vertical="center" wrapText="1"/>
    </xf>
    <xf numFmtId="0" fontId="13" fillId="14" borderId="6" xfId="0" applyFont="1" applyFill="1" applyBorder="1" applyAlignment="1">
      <alignment horizontal="left" vertical="center" wrapText="1"/>
    </xf>
    <xf numFmtId="0" fontId="15" fillId="17" borderId="6" xfId="0" applyFont="1" applyFill="1" applyBorder="1" applyAlignment="1">
      <alignment horizontal="left" vertical="center" wrapText="1"/>
    </xf>
    <xf numFmtId="0" fontId="13" fillId="2" borderId="17" xfId="0" applyFont="1" applyFill="1" applyBorder="1"/>
    <xf numFmtId="0" fontId="13" fillId="14" borderId="17" xfId="0" applyFont="1" applyFill="1" applyBorder="1" applyAlignment="1">
      <alignment horizontal="left" vertical="center" wrapText="1"/>
    </xf>
    <xf numFmtId="0" fontId="13" fillId="14" borderId="17" xfId="0" applyFont="1" applyFill="1" applyBorder="1" applyAlignment="1">
      <alignment horizontal="center" vertical="center" wrapText="1"/>
    </xf>
    <xf numFmtId="0" fontId="13" fillId="14" borderId="17" xfId="0" applyFont="1" applyFill="1" applyBorder="1" applyAlignment="1">
      <alignment vertical="center" wrapText="1"/>
    </xf>
    <xf numFmtId="9" fontId="24" fillId="2" borderId="0" xfId="0" applyNumberFormat="1" applyFont="1" applyFill="1" applyAlignment="1">
      <alignment vertical="center" wrapText="1"/>
    </xf>
    <xf numFmtId="0" fontId="9" fillId="2" borderId="0" xfId="0" applyFont="1" applyFill="1" applyAlignment="1">
      <alignment vertical="center" wrapText="1"/>
    </xf>
    <xf numFmtId="0" fontId="9" fillId="14" borderId="29" xfId="0" applyFont="1" applyFill="1" applyBorder="1" applyAlignment="1">
      <alignment vertical="center" wrapText="1"/>
    </xf>
    <xf numFmtId="0" fontId="14" fillId="13" borderId="26" xfId="0" applyFont="1" applyFill="1" applyBorder="1" applyAlignment="1">
      <alignment vertical="center" wrapText="1"/>
    </xf>
    <xf numFmtId="9" fontId="10" fillId="10" borderId="6" xfId="0" applyNumberFormat="1" applyFont="1" applyFill="1" applyBorder="1" applyAlignment="1">
      <alignment vertical="center" wrapText="1"/>
    </xf>
    <xf numFmtId="0" fontId="9" fillId="14" borderId="21" xfId="0" applyFont="1" applyFill="1" applyBorder="1" applyAlignment="1">
      <alignment vertical="center" wrapText="1"/>
    </xf>
    <xf numFmtId="0" fontId="23" fillId="14" borderId="6" xfId="0" applyFont="1" applyFill="1" applyBorder="1" applyAlignment="1">
      <alignment horizontal="center" vertical="center" wrapText="1"/>
    </xf>
    <xf numFmtId="0" fontId="23" fillId="14" borderId="6" xfId="0" applyFont="1" applyFill="1" applyBorder="1" applyAlignment="1">
      <alignment vertical="center" wrapText="1"/>
    </xf>
    <xf numFmtId="0" fontId="13" fillId="14" borderId="6" xfId="0" applyFont="1" applyFill="1" applyBorder="1" applyAlignment="1">
      <alignment vertical="center" wrapText="1"/>
    </xf>
    <xf numFmtId="9" fontId="13" fillId="14" borderId="6" xfId="0" applyNumberFormat="1" applyFont="1" applyFill="1" applyBorder="1" applyAlignment="1">
      <alignment horizontal="left" vertical="center" wrapText="1"/>
    </xf>
    <xf numFmtId="0" fontId="14" fillId="13" borderId="6" xfId="0" applyFont="1" applyFill="1" applyBorder="1" applyAlignment="1">
      <alignment vertical="center" wrapText="1"/>
    </xf>
    <xf numFmtId="0" fontId="13" fillId="10" borderId="6" xfId="0" applyFont="1" applyFill="1" applyBorder="1" applyAlignment="1">
      <alignment vertical="center" wrapText="1"/>
    </xf>
    <xf numFmtId="0" fontId="23" fillId="14" borderId="17" xfId="0" applyFont="1" applyFill="1" applyBorder="1" applyAlignment="1">
      <alignment vertical="center" wrapText="1"/>
    </xf>
    <xf numFmtId="0" fontId="16" fillId="0" borderId="0" xfId="0" applyFont="1"/>
    <xf numFmtId="0" fontId="15" fillId="14" borderId="29" xfId="0" applyFont="1" applyFill="1" applyBorder="1" applyAlignment="1">
      <alignment horizontal="left" vertical="center" wrapText="1"/>
    </xf>
    <xf numFmtId="0" fontId="14" fillId="14" borderId="29" xfId="0" applyFont="1" applyFill="1" applyBorder="1" applyAlignment="1">
      <alignment horizontal="center" vertical="center" wrapText="1"/>
    </xf>
    <xf numFmtId="0" fontId="14" fillId="14" borderId="29" xfId="0" applyFont="1" applyFill="1" applyBorder="1" applyAlignment="1">
      <alignment horizontal="left" vertical="center" wrapText="1"/>
    </xf>
    <xf numFmtId="9" fontId="14" fillId="10" borderId="6" xfId="0" applyNumberFormat="1" applyFont="1" applyFill="1" applyBorder="1" applyAlignment="1">
      <alignment horizontal="left" vertical="center" wrapText="1"/>
    </xf>
    <xf numFmtId="0" fontId="13" fillId="0" borderId="6" xfId="0" applyFont="1" applyBorder="1"/>
    <xf numFmtId="9" fontId="11" fillId="2" borderId="0" xfId="0" applyNumberFormat="1" applyFont="1" applyFill="1" applyAlignment="1">
      <alignment horizontal="left" vertical="center" wrapText="1"/>
    </xf>
    <xf numFmtId="0" fontId="15" fillId="2" borderId="0" xfId="0" applyFont="1" applyFill="1" applyAlignment="1">
      <alignment horizontal="left" vertical="center" wrapText="1"/>
    </xf>
    <xf numFmtId="0" fontId="10" fillId="0" borderId="29" xfId="0" applyFont="1" applyBorder="1" applyAlignment="1">
      <alignment vertical="center" wrapText="1"/>
    </xf>
    <xf numFmtId="0" fontId="10" fillId="0" borderId="0" xfId="0" applyFont="1"/>
    <xf numFmtId="0" fontId="10" fillId="3" borderId="0" xfId="0" applyFont="1" applyFill="1"/>
    <xf numFmtId="0" fontId="10" fillId="0" borderId="0" xfId="0" applyFont="1" applyAlignment="1">
      <alignment horizontal="center"/>
    </xf>
    <xf numFmtId="0" fontId="10" fillId="2" borderId="0" xfId="0" applyFont="1" applyFill="1"/>
    <xf numFmtId="0" fontId="10" fillId="2" borderId="0" xfId="0" applyFont="1" applyFill="1" applyAlignment="1">
      <alignment horizontal="left"/>
    </xf>
    <xf numFmtId="0" fontId="10" fillId="2" borderId="0" xfId="0" applyFont="1" applyFill="1" applyAlignment="1" applyProtection="1">
      <alignment horizontal="center"/>
      <protection locked="0"/>
    </xf>
    <xf numFmtId="0" fontId="10" fillId="2" borderId="0" xfId="0" applyFont="1" applyFill="1" applyProtection="1">
      <protection locked="0"/>
    </xf>
    <xf numFmtId="0" fontId="34" fillId="0" borderId="0" xfId="0" applyFont="1" applyAlignment="1">
      <alignment horizontal="center"/>
    </xf>
    <xf numFmtId="0" fontId="34" fillId="2" borderId="0" xfId="0" applyFont="1" applyFill="1"/>
    <xf numFmtId="0" fontId="34" fillId="2" borderId="0" xfId="0" applyFont="1" applyFill="1" applyAlignment="1">
      <alignment horizontal="left"/>
    </xf>
    <xf numFmtId="0" fontId="34" fillId="2" borderId="0" xfId="0" applyFont="1" applyFill="1" applyProtection="1">
      <protection locked="0"/>
    </xf>
    <xf numFmtId="0" fontId="34" fillId="0" borderId="0" xfId="0" applyFont="1"/>
    <xf numFmtId="0" fontId="10" fillId="9" borderId="35"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lignment horizontal="center" vertical="center" textRotation="90" wrapText="1"/>
    </xf>
    <xf numFmtId="0" fontId="9" fillId="8" borderId="38" xfId="0" applyFont="1" applyFill="1" applyBorder="1" applyAlignment="1">
      <alignment horizontal="center" vertical="center" wrapText="1"/>
    </xf>
    <xf numFmtId="0" fontId="9" fillId="18" borderId="29" xfId="0" applyFont="1" applyFill="1" applyBorder="1" applyAlignment="1">
      <alignment horizontal="center" vertical="center" wrapText="1"/>
    </xf>
    <xf numFmtId="0" fontId="10" fillId="8" borderId="38" xfId="0" applyFont="1" applyFill="1" applyBorder="1" applyAlignment="1">
      <alignment horizontal="center" vertical="center" wrapText="1"/>
    </xf>
    <xf numFmtId="0" fontId="10" fillId="8" borderId="39" xfId="0" applyFont="1" applyFill="1" applyBorder="1" applyAlignment="1">
      <alignment horizontal="center" vertical="center" wrapText="1"/>
    </xf>
    <xf numFmtId="0" fontId="10" fillId="0" borderId="0" xfId="0" applyFont="1" applyAlignment="1">
      <alignment horizontal="center" vertical="center" wrapText="1"/>
    </xf>
    <xf numFmtId="0" fontId="34" fillId="0" borderId="40" xfId="0" applyFont="1" applyBorder="1" applyAlignment="1">
      <alignment horizontal="center"/>
    </xf>
    <xf numFmtId="0" fontId="10" fillId="0" borderId="40" xfId="0" applyFont="1" applyBorder="1" applyAlignment="1">
      <alignment vertical="center" wrapText="1"/>
    </xf>
    <xf numFmtId="9" fontId="10" fillId="0" borderId="40" xfId="0" applyNumberFormat="1" applyFont="1" applyBorder="1" applyAlignment="1">
      <alignment horizontal="center" vertical="center"/>
    </xf>
    <xf numFmtId="9" fontId="10" fillId="9" borderId="41" xfId="0" applyNumberFormat="1" applyFont="1" applyFill="1" applyBorder="1" applyAlignment="1">
      <alignment horizontal="center" vertical="center"/>
    </xf>
    <xf numFmtId="0" fontId="10" fillId="0" borderId="44" xfId="0" applyFont="1" applyBorder="1" applyAlignment="1" applyProtection="1">
      <alignment horizontal="center" vertical="center"/>
      <protection locked="0"/>
    </xf>
    <xf numFmtId="0" fontId="10" fillId="18" borderId="29" xfId="0" applyFont="1" applyFill="1" applyBorder="1" applyAlignment="1" applyProtection="1">
      <alignment horizontal="center" vertical="center"/>
      <protection locked="0"/>
    </xf>
    <xf numFmtId="10" fontId="10" fillId="8" borderId="44" xfId="0" applyNumberFormat="1" applyFont="1" applyFill="1" applyBorder="1" applyAlignment="1">
      <alignment horizontal="center" vertical="center"/>
    </xf>
    <xf numFmtId="0" fontId="36" fillId="0" borderId="44" xfId="0" applyFont="1" applyBorder="1" applyAlignment="1" applyProtection="1">
      <alignment horizontal="justify" vertical="top" wrapText="1"/>
      <protection locked="0"/>
    </xf>
    <xf numFmtId="0" fontId="36" fillId="0" borderId="45" xfId="0" applyFont="1" applyBorder="1" applyAlignment="1" applyProtection="1">
      <alignment horizontal="justify" vertical="top" wrapText="1"/>
      <protection locked="0"/>
    </xf>
    <xf numFmtId="0" fontId="34" fillId="0" borderId="46" xfId="0" applyFont="1" applyBorder="1" applyAlignment="1">
      <alignment horizontal="center"/>
    </xf>
    <xf numFmtId="0" fontId="37" fillId="19" borderId="47" xfId="0" applyFont="1" applyFill="1" applyBorder="1" applyAlignment="1">
      <alignment vertical="center" wrapText="1"/>
    </xf>
    <xf numFmtId="9" fontId="37" fillId="19" borderId="48" xfId="0" applyNumberFormat="1" applyFont="1" applyFill="1" applyBorder="1" applyAlignment="1">
      <alignment horizontal="center" vertical="center" wrapText="1"/>
    </xf>
    <xf numFmtId="9" fontId="10" fillId="9" borderId="26" xfId="0" applyNumberFormat="1" applyFont="1" applyFill="1" applyBorder="1" applyAlignment="1">
      <alignment horizontal="center" vertical="center"/>
    </xf>
    <xf numFmtId="0" fontId="34" fillId="0" borderId="51" xfId="0" applyFont="1" applyBorder="1" applyAlignment="1">
      <alignment horizontal="center"/>
    </xf>
    <xf numFmtId="9" fontId="10" fillId="9" borderId="44" xfId="0" applyNumberFormat="1" applyFont="1" applyFill="1" applyBorder="1" applyAlignment="1">
      <alignment horizontal="center" vertical="center"/>
    </xf>
    <xf numFmtId="10" fontId="36" fillId="7" borderId="44" xfId="0" applyNumberFormat="1" applyFont="1" applyFill="1" applyBorder="1" applyAlignment="1" applyProtection="1">
      <alignment horizontal="justify" vertical="top" wrapText="1"/>
      <protection locked="0"/>
    </xf>
    <xf numFmtId="0" fontId="34" fillId="0" borderId="35" xfId="0" applyFont="1" applyBorder="1" applyAlignment="1">
      <alignment horizontal="center"/>
    </xf>
    <xf numFmtId="0" fontId="37" fillId="19" borderId="52" xfId="0" applyFont="1" applyFill="1" applyBorder="1" applyAlignment="1">
      <alignment vertical="center" wrapText="1"/>
    </xf>
    <xf numFmtId="9" fontId="37" fillId="19" borderId="53" xfId="0" applyNumberFormat="1" applyFont="1" applyFill="1" applyBorder="1" applyAlignment="1">
      <alignment horizontal="center" vertical="center" wrapText="1"/>
    </xf>
    <xf numFmtId="9" fontId="10" fillId="9" borderId="54" xfId="0" applyNumberFormat="1" applyFont="1" applyFill="1" applyBorder="1" applyAlignment="1">
      <alignment horizontal="center" vertical="center"/>
    </xf>
    <xf numFmtId="0" fontId="37" fillId="19" borderId="40" xfId="0" applyFont="1" applyFill="1" applyBorder="1" applyAlignment="1">
      <alignment vertical="center" wrapText="1"/>
    </xf>
    <xf numFmtId="9" fontId="39" fillId="19" borderId="40" xfId="0" applyNumberFormat="1" applyFont="1" applyFill="1" applyBorder="1" applyAlignment="1">
      <alignment horizontal="center" vertical="center" wrapText="1"/>
    </xf>
    <xf numFmtId="0" fontId="10" fillId="0" borderId="57" xfId="0" applyFont="1" applyBorder="1" applyAlignment="1" applyProtection="1">
      <alignment horizontal="center" vertical="center"/>
      <protection locked="0"/>
    </xf>
    <xf numFmtId="0" fontId="10" fillId="18" borderId="58" xfId="0" applyFont="1" applyFill="1" applyBorder="1" applyAlignment="1" applyProtection="1">
      <alignment horizontal="center" vertical="center"/>
      <protection locked="0"/>
    </xf>
    <xf numFmtId="10" fontId="10" fillId="8" borderId="57" xfId="0" applyNumberFormat="1" applyFont="1" applyFill="1" applyBorder="1" applyAlignment="1">
      <alignment horizontal="center" vertical="center"/>
    </xf>
    <xf numFmtId="164" fontId="40" fillId="7" borderId="57" xfId="0" applyNumberFormat="1" applyFont="1" applyFill="1" applyBorder="1" applyAlignment="1" applyProtection="1">
      <alignment horizontal="justify" vertical="top" wrapText="1"/>
      <protection locked="0"/>
    </xf>
    <xf numFmtId="0" fontId="36" fillId="0" borderId="59" xfId="0" applyFont="1" applyBorder="1" applyAlignment="1" applyProtection="1">
      <alignment horizontal="justify" vertical="top" wrapText="1"/>
      <protection locked="0"/>
    </xf>
    <xf numFmtId="0" fontId="34" fillId="9" borderId="40" xfId="0" applyFont="1" applyFill="1" applyBorder="1" applyAlignment="1">
      <alignment horizontal="center"/>
    </xf>
    <xf numFmtId="0" fontId="9" fillId="8" borderId="40" xfId="0" applyFont="1" applyFill="1" applyBorder="1" applyAlignment="1">
      <alignment horizontal="left" vertical="center" wrapText="1"/>
    </xf>
    <xf numFmtId="9" fontId="9" fillId="8" borderId="40" xfId="0" applyNumberFormat="1" applyFont="1" applyFill="1" applyBorder="1" applyAlignment="1">
      <alignment horizontal="center" vertical="center" wrapText="1"/>
    </xf>
    <xf numFmtId="0" fontId="10" fillId="8" borderId="60" xfId="0" applyFont="1" applyFill="1" applyBorder="1" applyAlignment="1">
      <alignment vertical="center"/>
    </xf>
    <xf numFmtId="0" fontId="10" fillId="8" borderId="61" xfId="0" applyFont="1" applyFill="1" applyBorder="1" applyAlignment="1">
      <alignment vertical="center"/>
    </xf>
    <xf numFmtId="0" fontId="9" fillId="9" borderId="58" xfId="0" applyFont="1" applyFill="1" applyBorder="1" applyAlignment="1">
      <alignment wrapText="1"/>
    </xf>
    <xf numFmtId="10" fontId="9" fillId="8" borderId="58" xfId="0" applyNumberFormat="1" applyFont="1" applyFill="1" applyBorder="1" applyAlignment="1">
      <alignment horizontal="center" vertical="center"/>
    </xf>
    <xf numFmtId="0" fontId="36" fillId="2" borderId="0" xfId="0" applyFont="1" applyFill="1" applyProtection="1">
      <protection locked="0"/>
    </xf>
    <xf numFmtId="0" fontId="9" fillId="9" borderId="54" xfId="0" applyFont="1" applyFill="1" applyBorder="1"/>
    <xf numFmtId="2" fontId="10" fillId="8" borderId="54" xfId="0" applyNumberFormat="1" applyFont="1" applyFill="1" applyBorder="1" applyAlignment="1">
      <alignment horizontal="center" vertical="center"/>
    </xf>
    <xf numFmtId="0" fontId="9" fillId="9" borderId="26" xfId="0" applyFont="1" applyFill="1" applyBorder="1" applyAlignment="1">
      <alignment wrapText="1"/>
    </xf>
    <xf numFmtId="10" fontId="10" fillId="8" borderId="26" xfId="0" applyNumberFormat="1" applyFont="1" applyFill="1" applyBorder="1" applyAlignment="1">
      <alignment horizontal="center" vertical="center"/>
    </xf>
    <xf numFmtId="0" fontId="22" fillId="0" borderId="0" xfId="0" applyFont="1"/>
    <xf numFmtId="0" fontId="34" fillId="2" borderId="0" xfId="0" applyFont="1" applyFill="1" applyAlignment="1">
      <alignment horizontal="left" vertical="center"/>
    </xf>
    <xf numFmtId="0" fontId="42" fillId="7" borderId="30" xfId="0" applyFont="1" applyFill="1" applyBorder="1"/>
    <xf numFmtId="0" fontId="42" fillId="7" borderId="30" xfId="0" applyFont="1" applyFill="1" applyBorder="1" applyAlignment="1">
      <alignment vertical="center"/>
    </xf>
    <xf numFmtId="0" fontId="34" fillId="8" borderId="21" xfId="0" applyFont="1" applyFill="1" applyBorder="1" applyAlignment="1">
      <alignment horizontal="center" vertical="center" wrapText="1"/>
    </xf>
    <xf numFmtId="0" fontId="34" fillId="0" borderId="0" xfId="0" applyFont="1" applyAlignment="1">
      <alignment horizontal="left" vertical="center"/>
    </xf>
    <xf numFmtId="0" fontId="34" fillId="8" borderId="26" xfId="0" applyFont="1" applyFill="1" applyBorder="1" applyAlignment="1">
      <alignment horizontal="center" vertical="top" wrapText="1"/>
    </xf>
    <xf numFmtId="0" fontId="34" fillId="8" borderId="6" xfId="0" applyFont="1" applyFill="1" applyBorder="1" applyAlignment="1">
      <alignment horizontal="left" vertical="center" wrapText="1"/>
    </xf>
    <xf numFmtId="0" fontId="34" fillId="0" borderId="26" xfId="0" applyFont="1" applyBorder="1" applyAlignment="1">
      <alignment horizontal="center" vertical="top" wrapText="1"/>
    </xf>
    <xf numFmtId="0" fontId="34" fillId="0" borderId="6" xfId="0" applyFont="1" applyBorder="1" applyAlignment="1">
      <alignment horizontal="left" vertical="top" wrapText="1"/>
    </xf>
    <xf numFmtId="0" fontId="34" fillId="0" borderId="6" xfId="0" applyFont="1" applyBorder="1" applyAlignment="1">
      <alignment horizontal="center" vertical="top" wrapText="1"/>
    </xf>
    <xf numFmtId="0" fontId="45" fillId="21" borderId="63" xfId="0" applyFont="1" applyFill="1" applyBorder="1" applyAlignment="1">
      <alignment horizontal="center" vertical="center" wrapText="1"/>
    </xf>
    <xf numFmtId="0" fontId="45" fillId="21" borderId="64" xfId="0" applyFont="1" applyFill="1" applyBorder="1" applyAlignment="1">
      <alignment horizontal="center" vertical="center" wrapText="1"/>
    </xf>
    <xf numFmtId="0" fontId="44" fillId="0" borderId="51" xfId="0" applyFont="1" applyBorder="1" applyAlignment="1">
      <alignment vertical="center" wrapText="1"/>
    </xf>
    <xf numFmtId="10" fontId="44" fillId="0" borderId="64" xfId="0" applyNumberFormat="1" applyFont="1" applyBorder="1" applyAlignment="1">
      <alignment horizontal="center" vertical="center" wrapText="1"/>
    </xf>
    <xf numFmtId="10" fontId="44" fillId="0" borderId="65" xfId="0" applyNumberFormat="1" applyFont="1" applyBorder="1" applyAlignment="1">
      <alignment horizontal="center" vertical="center" wrapText="1"/>
    </xf>
    <xf numFmtId="0" fontId="44" fillId="0" borderId="66" xfId="0" applyFont="1" applyBorder="1" applyAlignment="1">
      <alignment vertical="center" wrapText="1"/>
    </xf>
    <xf numFmtId="10" fontId="44" fillId="0" borderId="39" xfId="0" applyNumberFormat="1" applyFont="1" applyBorder="1" applyAlignment="1">
      <alignment horizontal="center" vertical="center" wrapText="1"/>
    </xf>
    <xf numFmtId="0" fontId="10" fillId="0" borderId="0" xfId="0" applyFont="1" applyAlignment="1">
      <alignment horizontal="left"/>
    </xf>
    <xf numFmtId="0" fontId="34" fillId="0" borderId="0" xfId="0" applyFont="1" applyProtection="1">
      <protection locked="0"/>
    </xf>
    <xf numFmtId="0" fontId="34" fillId="0" borderId="0" xfId="0" applyFont="1" applyAlignment="1">
      <alignment horizontal="left"/>
    </xf>
    <xf numFmtId="0" fontId="1" fillId="3" borderId="6" xfId="0" applyFont="1" applyFill="1" applyBorder="1" applyAlignment="1">
      <alignment horizontal="center" vertical="center" wrapText="1"/>
    </xf>
    <xf numFmtId="0" fontId="0" fillId="0" borderId="0" xfId="0" applyAlignment="1">
      <alignment vertical="center" wrapText="1"/>
    </xf>
    <xf numFmtId="0" fontId="0" fillId="0" borderId="29" xfId="0" applyBorder="1" applyAlignment="1">
      <alignment vertical="center" wrapText="1"/>
    </xf>
    <xf numFmtId="0" fontId="1" fillId="0" borderId="29" xfId="0" applyFont="1" applyBorder="1" applyAlignment="1">
      <alignment vertical="center" wrapText="1"/>
    </xf>
    <xf numFmtId="0" fontId="0" fillId="0" borderId="29" xfId="0" applyBorder="1" applyAlignment="1" applyProtection="1">
      <alignment vertical="center" wrapText="1"/>
      <protection locked="0"/>
    </xf>
    <xf numFmtId="0" fontId="0" fillId="0" borderId="26" xfId="0" applyBorder="1" applyAlignment="1" applyProtection="1">
      <alignment vertical="center" wrapText="1"/>
      <protection locked="0"/>
    </xf>
    <xf numFmtId="0" fontId="50" fillId="25" borderId="70" xfId="0" applyFont="1" applyFill="1" applyBorder="1" applyAlignment="1">
      <alignment horizontal="center" vertical="center" wrapText="1"/>
    </xf>
    <xf numFmtId="0" fontId="0" fillId="0" borderId="0" xfId="0" applyAlignment="1" applyProtection="1">
      <alignment vertical="center" wrapText="1"/>
      <protection locked="0"/>
    </xf>
    <xf numFmtId="0" fontId="50" fillId="26" borderId="70" xfId="0" applyFont="1" applyFill="1" applyBorder="1" applyAlignment="1">
      <alignment horizontal="center" vertical="center" wrapText="1"/>
    </xf>
    <xf numFmtId="0" fontId="50" fillId="3" borderId="75" xfId="0" applyFont="1" applyFill="1" applyBorder="1" applyAlignment="1">
      <alignment horizontal="center" vertical="center" wrapText="1"/>
    </xf>
    <xf numFmtId="0" fontId="50" fillId="27" borderId="6" xfId="1" applyFont="1" applyFill="1" applyBorder="1" applyAlignment="1">
      <alignment horizontal="center" vertical="center" wrapText="1"/>
    </xf>
    <xf numFmtId="0" fontId="48" fillId="0" borderId="0" xfId="1"/>
    <xf numFmtId="0" fontId="63" fillId="2" borderId="0" xfId="0" applyFont="1" applyFill="1" applyProtection="1">
      <protection locked="0"/>
    </xf>
    <xf numFmtId="0" fontId="63" fillId="0" borderId="0" xfId="0" applyFont="1" applyProtection="1">
      <protection locked="0"/>
    </xf>
    <xf numFmtId="0" fontId="2" fillId="4" borderId="12" xfId="0" applyFont="1" applyFill="1" applyBorder="1" applyAlignment="1">
      <alignment horizontal="center" vertical="center" wrapText="1"/>
    </xf>
    <xf numFmtId="0" fontId="63" fillId="0" borderId="6" xfId="0" applyFont="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center" vertical="center"/>
      <protection locked="0"/>
    </xf>
    <xf numFmtId="0" fontId="63" fillId="0" borderId="17" xfId="0" applyFont="1" applyBorder="1" applyAlignment="1" applyProtection="1">
      <alignment horizontal="justify" vertical="top" wrapText="1"/>
      <protection locked="0"/>
    </xf>
    <xf numFmtId="0" fontId="63" fillId="2" borderId="2" xfId="0" applyFont="1" applyFill="1" applyBorder="1"/>
    <xf numFmtId="0" fontId="63" fillId="2" borderId="0" xfId="0" applyFont="1" applyFill="1"/>
    <xf numFmtId="0" fontId="62" fillId="2" borderId="0" xfId="0" applyFont="1" applyFill="1" applyAlignment="1">
      <alignment vertical="center" wrapText="1"/>
    </xf>
    <xf numFmtId="0" fontId="62" fillId="8" borderId="6" xfId="0" applyFont="1" applyFill="1" applyBorder="1" applyAlignment="1">
      <alignment horizontal="center" vertical="top" wrapText="1"/>
    </xf>
    <xf numFmtId="0" fontId="63" fillId="2" borderId="0" xfId="0" applyFont="1" applyFill="1" applyAlignment="1">
      <alignment vertical="center" wrapText="1"/>
    </xf>
    <xf numFmtId="0" fontId="2" fillId="5" borderId="8" xfId="0" applyFont="1" applyFill="1" applyBorder="1" applyAlignment="1">
      <alignment vertical="center" wrapText="1"/>
    </xf>
    <xf numFmtId="9" fontId="64" fillId="0" borderId="6" xfId="3" applyFont="1" applyBorder="1" applyAlignment="1" applyProtection="1">
      <alignment horizontal="left" wrapText="1"/>
      <protection locked="0"/>
    </xf>
    <xf numFmtId="9" fontId="64" fillId="7" borderId="17" xfId="0" applyNumberFormat="1" applyFont="1" applyFill="1" applyBorder="1" applyAlignment="1" applyProtection="1">
      <alignment horizontal="center" vertical="center" wrapText="1"/>
      <protection locked="0"/>
    </xf>
    <xf numFmtId="9" fontId="63" fillId="2" borderId="0" xfId="0" applyNumberFormat="1" applyFont="1" applyFill="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4" borderId="6"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9" fontId="64" fillId="7" borderId="18" xfId="0" applyNumberFormat="1" applyFont="1" applyFill="1" applyBorder="1" applyAlignment="1" applyProtection="1">
      <alignment horizontal="center" vertical="center" wrapText="1"/>
      <protection locked="0"/>
    </xf>
    <xf numFmtId="9" fontId="64" fillId="7" borderId="16" xfId="0" applyNumberFormat="1" applyFont="1" applyFill="1" applyBorder="1" applyAlignment="1" applyProtection="1">
      <alignment horizontal="center" vertical="center" wrapText="1"/>
      <protection locked="0"/>
    </xf>
    <xf numFmtId="9" fontId="64" fillId="7" borderId="18" xfId="0" applyNumberFormat="1" applyFont="1" applyFill="1" applyBorder="1" applyAlignment="1" applyProtection="1">
      <alignment horizontal="left" vertical="center" wrapText="1"/>
      <protection locked="0"/>
    </xf>
    <xf numFmtId="9" fontId="64" fillId="7" borderId="16" xfId="0" applyNumberFormat="1" applyFont="1" applyFill="1" applyBorder="1" applyAlignment="1" applyProtection="1">
      <alignment horizontal="left" vertical="center" wrapText="1"/>
      <protection locked="0"/>
    </xf>
    <xf numFmtId="0" fontId="64" fillId="7" borderId="18" xfId="0" applyFont="1" applyFill="1" applyBorder="1" applyAlignment="1" applyProtection="1">
      <alignment horizontal="left" vertical="center" wrapText="1"/>
      <protection locked="0"/>
    </xf>
    <xf numFmtId="0" fontId="64" fillId="7" borderId="16" xfId="0" applyFont="1" applyFill="1" applyBorder="1" applyAlignment="1" applyProtection="1">
      <alignment horizontal="left" vertical="center" wrapText="1"/>
      <protection locked="0"/>
    </xf>
    <xf numFmtId="0" fontId="8" fillId="2" borderId="25" xfId="0" applyFont="1" applyFill="1" applyBorder="1" applyAlignment="1">
      <alignment horizontal="center" vertical="center" wrapText="1"/>
    </xf>
    <xf numFmtId="0" fontId="63" fillId="2" borderId="25" xfId="0" applyFont="1" applyFill="1" applyBorder="1" applyAlignment="1">
      <alignment horizontal="center" vertical="center" wrapText="1"/>
    </xf>
    <xf numFmtId="0" fontId="61" fillId="9" borderId="7" xfId="0" applyFont="1" applyFill="1" applyBorder="1" applyAlignment="1">
      <alignment horizontal="center" vertical="center" wrapText="1"/>
    </xf>
    <xf numFmtId="0" fontId="61" fillId="9" borderId="10" xfId="0" applyFont="1" applyFill="1" applyBorder="1" applyAlignment="1">
      <alignment horizontal="center" vertical="center" wrapText="1"/>
    </xf>
    <xf numFmtId="0" fontId="62" fillId="0" borderId="25" xfId="0" applyFont="1" applyBorder="1" applyAlignment="1">
      <alignment vertical="center" wrapText="1"/>
    </xf>
    <xf numFmtId="0" fontId="62" fillId="0" borderId="0" xfId="0" applyFont="1" applyAlignment="1">
      <alignment vertical="center" wrapText="1"/>
    </xf>
    <xf numFmtId="0" fontId="8" fillId="0" borderId="17" xfId="0" applyFont="1" applyBorder="1" applyAlignment="1">
      <alignment wrapText="1"/>
    </xf>
    <xf numFmtId="0" fontId="13" fillId="10" borderId="28" xfId="0" applyFont="1" applyFill="1" applyBorder="1" applyAlignment="1">
      <alignment wrapText="1"/>
    </xf>
    <xf numFmtId="0" fontId="13" fillId="10" borderId="20" xfId="0" applyFont="1" applyFill="1" applyBorder="1" applyAlignment="1">
      <alignment wrapText="1"/>
    </xf>
    <xf numFmtId="0" fontId="13" fillId="10" borderId="27" xfId="0" applyFont="1" applyFill="1" applyBorder="1" applyAlignment="1">
      <alignment wrapText="1"/>
    </xf>
    <xf numFmtId="0" fontId="12" fillId="10" borderId="6" xfId="0" applyFont="1" applyFill="1" applyBorder="1" applyAlignment="1">
      <alignment horizontal="center" vertical="center" wrapText="1"/>
    </xf>
    <xf numFmtId="0" fontId="13" fillId="9" borderId="24" xfId="0" applyFont="1" applyFill="1" applyBorder="1" applyAlignment="1">
      <alignment vertical="center" wrapText="1"/>
    </xf>
    <xf numFmtId="0" fontId="13" fillId="9" borderId="30" xfId="0" applyFont="1" applyFill="1" applyBorder="1" applyAlignment="1">
      <alignment vertical="center" wrapText="1"/>
    </xf>
    <xf numFmtId="0" fontId="13" fillId="9" borderId="22" xfId="0" applyFont="1" applyFill="1" applyBorder="1" applyAlignment="1">
      <alignment vertical="center" wrapText="1"/>
    </xf>
    <xf numFmtId="0" fontId="13" fillId="9" borderId="28" xfId="0" applyFont="1" applyFill="1" applyBorder="1" applyAlignment="1">
      <alignment vertical="center" wrapText="1"/>
    </xf>
    <xf numFmtId="0" fontId="13" fillId="9" borderId="20" xfId="0" applyFont="1" applyFill="1" applyBorder="1" applyAlignment="1">
      <alignment vertical="center" wrapText="1"/>
    </xf>
    <xf numFmtId="0" fontId="13" fillId="9" borderId="27" xfId="0" applyFont="1" applyFill="1" applyBorder="1" applyAlignment="1">
      <alignment vertical="center" wrapText="1"/>
    </xf>
    <xf numFmtId="0" fontId="13" fillId="16" borderId="24" xfId="0" applyFont="1" applyFill="1" applyBorder="1" applyAlignment="1">
      <alignment wrapText="1"/>
    </xf>
    <xf numFmtId="0" fontId="13" fillId="16" borderId="30" xfId="0" applyFont="1" applyFill="1" applyBorder="1" applyAlignment="1">
      <alignment wrapText="1"/>
    </xf>
    <xf numFmtId="0" fontId="13" fillId="16" borderId="22" xfId="0" applyFont="1" applyFill="1" applyBorder="1" applyAlignment="1">
      <alignment wrapText="1"/>
    </xf>
    <xf numFmtId="0" fontId="13" fillId="16" borderId="28" xfId="0" applyFont="1" applyFill="1" applyBorder="1" applyAlignment="1">
      <alignment wrapText="1"/>
    </xf>
    <xf numFmtId="0" fontId="13" fillId="16" borderId="20" xfId="0" applyFont="1" applyFill="1" applyBorder="1" applyAlignment="1">
      <alignment wrapText="1"/>
    </xf>
    <xf numFmtId="0" fontId="13" fillId="16" borderId="27" xfId="0" applyFont="1" applyFill="1" applyBorder="1" applyAlignment="1">
      <alignment wrapText="1"/>
    </xf>
    <xf numFmtId="0" fontId="12" fillId="10" borderId="31" xfId="0" applyFont="1" applyFill="1" applyBorder="1" applyAlignment="1">
      <alignment horizontal="center" vertical="center" wrapText="1"/>
    </xf>
    <xf numFmtId="0" fontId="26" fillId="10" borderId="32" xfId="0" applyFont="1" applyFill="1" applyBorder="1" applyAlignment="1">
      <alignment horizontal="center" vertical="center" wrapText="1"/>
    </xf>
    <xf numFmtId="0" fontId="26" fillId="10" borderId="33" xfId="0" applyFont="1" applyFill="1" applyBorder="1" applyAlignment="1">
      <alignment horizontal="center" vertical="center" wrapText="1"/>
    </xf>
    <xf numFmtId="0" fontId="13" fillId="10" borderId="24" xfId="0" applyFont="1" applyFill="1" applyBorder="1" applyAlignment="1">
      <alignment wrapText="1"/>
    </xf>
    <xf numFmtId="0" fontId="13" fillId="10" borderId="30" xfId="0" applyFont="1" applyFill="1" applyBorder="1" applyAlignment="1">
      <alignment wrapText="1"/>
    </xf>
    <xf numFmtId="0" fontId="13" fillId="10" borderId="22" xfId="0" applyFont="1" applyFill="1" applyBorder="1" applyAlignment="1">
      <alignment wrapText="1"/>
    </xf>
    <xf numFmtId="0" fontId="30" fillId="10" borderId="31" xfId="0" applyFont="1" applyFill="1" applyBorder="1" applyAlignment="1">
      <alignment horizontal="center" vertical="center" wrapText="1"/>
    </xf>
    <xf numFmtId="0" fontId="9" fillId="0" borderId="0" xfId="0" applyFont="1" applyAlignment="1">
      <alignment horizontal="left" vertical="center" wrapText="1"/>
    </xf>
    <xf numFmtId="0" fontId="46" fillId="22" borderId="0" xfId="0" applyFont="1" applyFill="1" applyAlignment="1">
      <alignment vertical="center" wrapText="1"/>
    </xf>
    <xf numFmtId="0" fontId="42" fillId="0" borderId="0" xfId="0" applyFont="1" applyAlignment="1">
      <alignment vertical="top" wrapText="1"/>
    </xf>
    <xf numFmtId="0" fontId="0" fillId="0" borderId="0" xfId="0" applyAlignment="1">
      <alignment vertical="top"/>
    </xf>
    <xf numFmtId="0" fontId="44" fillId="0" borderId="7"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36" xfId="0" applyFont="1" applyBorder="1" applyAlignment="1">
      <alignment horizontal="center" vertical="center" wrapText="1"/>
    </xf>
    <xf numFmtId="0" fontId="44" fillId="0" borderId="37" xfId="0" applyFont="1" applyBorder="1" applyAlignment="1">
      <alignment horizontal="center" vertical="center" wrapText="1"/>
    </xf>
    <xf numFmtId="0" fontId="42" fillId="20" borderId="6" xfId="0" applyFont="1" applyFill="1" applyBorder="1" applyAlignment="1">
      <alignment vertical="center" wrapText="1"/>
    </xf>
    <xf numFmtId="0" fontId="34" fillId="8" borderId="7" xfId="0" applyFont="1" applyFill="1" applyBorder="1" applyAlignment="1">
      <alignment horizontal="center" vertical="center" wrapText="1"/>
    </xf>
    <xf numFmtId="0" fontId="34" fillId="8" borderId="10" xfId="0" applyFont="1" applyFill="1" applyBorder="1" applyAlignment="1">
      <alignment horizontal="center" vertical="center" wrapText="1"/>
    </xf>
    <xf numFmtId="0" fontId="34" fillId="2" borderId="0" xfId="0" applyFont="1" applyFill="1" applyAlignment="1">
      <alignment horizontal="left" vertical="center"/>
    </xf>
    <xf numFmtId="0" fontId="34" fillId="0" borderId="7" xfId="0" applyFont="1" applyBorder="1" applyAlignment="1">
      <alignment horizontal="center" vertical="top" wrapText="1"/>
    </xf>
    <xf numFmtId="0" fontId="34" fillId="0" borderId="10" xfId="0" applyFont="1" applyBorder="1" applyAlignment="1">
      <alignment horizontal="center" vertical="top" wrapText="1"/>
    </xf>
    <xf numFmtId="0" fontId="44" fillId="0" borderId="24" xfId="0" applyFont="1" applyBorder="1" applyAlignment="1">
      <alignment horizontal="center" vertical="top" wrapText="1"/>
    </xf>
    <xf numFmtId="0" fontId="44" fillId="0" borderId="30" xfId="0" applyFont="1" applyBorder="1" applyAlignment="1">
      <alignment horizontal="center" vertical="top" wrapText="1"/>
    </xf>
    <xf numFmtId="0" fontId="45" fillId="21" borderId="62" xfId="0" applyFont="1" applyFill="1" applyBorder="1" applyAlignment="1">
      <alignment horizontal="center" vertical="center" wrapText="1"/>
    </xf>
    <xf numFmtId="0" fontId="45" fillId="21" borderId="46" xfId="0" applyFont="1" applyFill="1" applyBorder="1" applyAlignment="1">
      <alignment horizontal="center" vertical="center" wrapText="1"/>
    </xf>
    <xf numFmtId="0" fontId="45" fillId="21" borderId="55" xfId="0" applyFont="1" applyFill="1" applyBorder="1" applyAlignment="1">
      <alignment horizontal="center" vertical="center" wrapText="1"/>
    </xf>
    <xf numFmtId="0" fontId="45" fillId="21" borderId="56" xfId="0" applyFont="1" applyFill="1" applyBorder="1" applyAlignment="1">
      <alignment horizontal="center" vertical="center" wrapText="1"/>
    </xf>
    <xf numFmtId="0" fontId="45" fillId="21" borderId="28" xfId="0" applyFont="1" applyFill="1" applyBorder="1" applyAlignment="1">
      <alignment horizontal="center" vertical="center" wrapText="1"/>
    </xf>
    <xf numFmtId="0" fontId="45" fillId="21" borderId="27" xfId="0"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8" borderId="40" xfId="0" applyFont="1" applyFill="1" applyBorder="1" applyAlignment="1">
      <alignment horizontal="left" vertical="center"/>
    </xf>
    <xf numFmtId="0" fontId="10" fillId="8" borderId="41" xfId="0" applyFont="1" applyFill="1" applyBorder="1" applyAlignment="1">
      <alignment horizontal="left" vertical="center"/>
    </xf>
    <xf numFmtId="0" fontId="10" fillId="2" borderId="0" xfId="0" applyFont="1" applyFill="1" applyAlignment="1">
      <alignment horizontal="left" vertical="center" wrapText="1"/>
    </xf>
    <xf numFmtId="0" fontId="10" fillId="2" borderId="34" xfId="0" applyFont="1" applyFill="1" applyBorder="1" applyAlignment="1">
      <alignment horizontal="left" vertical="center"/>
    </xf>
    <xf numFmtId="0" fontId="34" fillId="8" borderId="8" xfId="0" applyFont="1" applyFill="1" applyBorder="1" applyAlignment="1">
      <alignment horizontal="center" vertical="center" wrapText="1"/>
    </xf>
    <xf numFmtId="0" fontId="10" fillId="0" borderId="25" xfId="0" applyFont="1" applyBorder="1" applyAlignment="1">
      <alignment horizontal="left" wrapText="1"/>
    </xf>
    <xf numFmtId="0" fontId="10" fillId="0" borderId="0" xfId="0" applyFont="1" applyAlignment="1">
      <alignment horizontal="left"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5" fillId="3" borderId="0" xfId="0" applyFont="1" applyFill="1" applyAlignment="1">
      <alignment horizontal="center" wrapText="1"/>
    </xf>
    <xf numFmtId="0" fontId="5" fillId="3" borderId="34" xfId="0" applyFont="1" applyFill="1" applyBorder="1" applyAlignment="1">
      <alignment horizontal="center" wrapText="1"/>
    </xf>
    <xf numFmtId="0" fontId="33" fillId="3" borderId="0" xfId="0" applyFont="1" applyFill="1" applyAlignment="1">
      <alignment horizontal="center" vertical="center" wrapText="1"/>
    </xf>
    <xf numFmtId="0" fontId="5" fillId="9" borderId="6" xfId="0" applyFont="1" applyFill="1" applyBorder="1" applyAlignment="1">
      <alignment horizontal="left"/>
    </xf>
    <xf numFmtId="0" fontId="5" fillId="2" borderId="6" xfId="0" applyFont="1" applyFill="1" applyBorder="1" applyAlignment="1" applyProtection="1">
      <alignment horizontal="left" vertical="center" wrapText="1"/>
      <protection locked="0"/>
    </xf>
    <xf numFmtId="0" fontId="9" fillId="8" borderId="36"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53" fillId="23" borderId="7" xfId="1" applyFont="1" applyFill="1" applyBorder="1" applyAlignment="1">
      <alignment horizontal="left" vertical="center" wrapText="1"/>
    </xf>
    <xf numFmtId="0" fontId="53" fillId="23" borderId="8" xfId="1" applyFont="1" applyFill="1" applyBorder="1" applyAlignment="1">
      <alignment horizontal="left" vertical="center" wrapText="1"/>
    </xf>
    <xf numFmtId="0" fontId="53" fillId="23" borderId="10" xfId="1" applyFont="1" applyFill="1" applyBorder="1" applyAlignment="1">
      <alignment horizontal="left" vertical="center" wrapText="1"/>
    </xf>
    <xf numFmtId="0" fontId="51" fillId="3" borderId="73" xfId="0" applyFont="1" applyFill="1" applyBorder="1" applyAlignment="1">
      <alignment horizontal="center" vertical="center"/>
    </xf>
    <xf numFmtId="0" fontId="51" fillId="3" borderId="30" xfId="0" applyFont="1" applyFill="1" applyBorder="1" applyAlignment="1">
      <alignment horizontal="center" vertical="center"/>
    </xf>
    <xf numFmtId="0" fontId="51" fillId="3" borderId="74" xfId="0" applyFont="1" applyFill="1" applyBorder="1" applyAlignment="1">
      <alignment horizontal="center" vertical="center"/>
    </xf>
    <xf numFmtId="0" fontId="49" fillId="7" borderId="7" xfId="0" applyFont="1" applyFill="1" applyBorder="1" applyAlignment="1">
      <alignment horizontal="left" vertical="center" wrapText="1"/>
    </xf>
    <xf numFmtId="0" fontId="49" fillId="7" borderId="8" xfId="0" applyFont="1" applyFill="1" applyBorder="1" applyAlignment="1">
      <alignment horizontal="left" vertical="center" wrapText="1"/>
    </xf>
    <xf numFmtId="0" fontId="49" fillId="7" borderId="9" xfId="0" applyFont="1" applyFill="1" applyBorder="1" applyAlignment="1">
      <alignment horizontal="left" vertical="center" wrapText="1"/>
    </xf>
    <xf numFmtId="0" fontId="10" fillId="3" borderId="72" xfId="0" applyFont="1" applyFill="1" applyBorder="1" applyAlignment="1">
      <alignment horizontal="center"/>
    </xf>
    <xf numFmtId="0" fontId="10" fillId="3" borderId="8" xfId="0" applyFont="1" applyFill="1" applyBorder="1" applyAlignment="1">
      <alignment horizontal="center"/>
    </xf>
    <xf numFmtId="0" fontId="10" fillId="3" borderId="9" xfId="0" applyFont="1" applyFill="1" applyBorder="1" applyAlignment="1">
      <alignment horizontal="center"/>
    </xf>
    <xf numFmtId="0" fontId="53" fillId="7" borderId="76" xfId="0" applyFont="1" applyFill="1" applyBorder="1" applyAlignment="1">
      <alignment horizontal="left" vertical="center" wrapText="1"/>
    </xf>
    <xf numFmtId="0" fontId="49" fillId="7" borderId="77" xfId="0" applyFont="1" applyFill="1" applyBorder="1" applyAlignment="1">
      <alignment horizontal="left" vertical="center" wrapText="1"/>
    </xf>
    <xf numFmtId="0" fontId="49" fillId="7" borderId="14" xfId="0" applyFont="1" applyFill="1" applyBorder="1" applyAlignment="1">
      <alignment horizontal="left" vertical="center" wrapText="1"/>
    </xf>
    <xf numFmtId="0" fontId="53" fillId="7" borderId="7"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5" fillId="9" borderId="67" xfId="0" applyFont="1" applyFill="1" applyBorder="1" applyAlignment="1">
      <alignment horizontal="left" vertical="center"/>
    </xf>
    <xf numFmtId="0" fontId="5" fillId="9" borderId="68" xfId="0" applyFont="1" applyFill="1" applyBorder="1" applyAlignment="1">
      <alignment horizontal="left" vertical="center"/>
    </xf>
    <xf numFmtId="0" fontId="23" fillId="2" borderId="68" xfId="0" applyFont="1" applyFill="1" applyBorder="1" applyAlignment="1" applyProtection="1">
      <alignment horizontal="left" vertical="center"/>
      <protection locked="0"/>
    </xf>
    <xf numFmtId="0" fontId="23" fillId="2" borderId="69" xfId="0" applyFont="1" applyFill="1" applyBorder="1" applyAlignment="1" applyProtection="1">
      <alignment horizontal="left" vertical="center"/>
      <protection locked="0"/>
    </xf>
    <xf numFmtId="0" fontId="5" fillId="9" borderId="70" xfId="0" applyFont="1" applyFill="1" applyBorder="1" applyAlignment="1">
      <alignment horizontal="left" vertical="center"/>
    </xf>
    <xf numFmtId="0" fontId="5" fillId="9" borderId="6" xfId="0" applyFont="1" applyFill="1" applyBorder="1" applyAlignment="1">
      <alignment horizontal="left" vertical="center"/>
    </xf>
    <xf numFmtId="0" fontId="5" fillId="2" borderId="6" xfId="0" applyFont="1" applyFill="1" applyBorder="1" applyAlignment="1" applyProtection="1">
      <alignment horizontal="left" vertical="center"/>
      <protection locked="0"/>
    </xf>
    <xf numFmtId="0" fontId="5" fillId="2" borderId="71" xfId="0" applyFont="1" applyFill="1" applyBorder="1" applyAlignment="1" applyProtection="1">
      <alignment horizontal="left" vertical="center"/>
      <protection locked="0"/>
    </xf>
    <xf numFmtId="0" fontId="49" fillId="23" borderId="7" xfId="1" applyFont="1" applyFill="1" applyBorder="1" applyAlignment="1">
      <alignment vertical="center" wrapText="1"/>
    </xf>
    <xf numFmtId="0" fontId="49" fillId="23" borderId="8" xfId="1" applyFont="1" applyFill="1" applyBorder="1" applyAlignment="1">
      <alignment vertical="center" wrapText="1"/>
    </xf>
    <xf numFmtId="0" fontId="49" fillId="23" borderId="10" xfId="1" applyFont="1" applyFill="1" applyBorder="1" applyAlignment="1">
      <alignment vertical="center" wrapText="1"/>
    </xf>
    <xf numFmtId="0" fontId="5" fillId="24" borderId="72" xfId="0" applyFont="1" applyFill="1" applyBorder="1" applyAlignment="1">
      <alignment horizontal="center" vertical="center" wrapText="1"/>
    </xf>
    <xf numFmtId="0" fontId="5" fillId="24" borderId="8" xfId="0" applyFont="1" applyFill="1" applyBorder="1" applyAlignment="1">
      <alignment horizontal="center" vertical="center" wrapText="1"/>
    </xf>
    <xf numFmtId="0" fontId="5" fillId="24" borderId="9" xfId="0" applyFont="1" applyFill="1" applyBorder="1" applyAlignment="1">
      <alignment horizontal="center" vertical="center" wrapText="1"/>
    </xf>
  </cellXfs>
  <cellStyles count="4">
    <cellStyle name="Normale" xfId="0" builtinId="0"/>
    <cellStyle name="Normale 2" xfId="1" xr:uid="{8A76BAA0-8197-4A6F-8E2C-8DED8249B6BE}"/>
    <cellStyle name="Normale 3" xfId="2" xr:uid="{CC4DBB85-F822-49E6-AC17-97D111D195B5}"/>
    <cellStyle name="Percentuale 2" xfId="3" xr:uid="{75B9457F-FE11-4440-98BA-1848814ABA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99062-B9F8-413A-B94D-8ED53E7C201F}">
  <sheetPr>
    <pageSetUpPr fitToPage="1"/>
  </sheetPr>
  <dimension ref="A1:T15"/>
  <sheetViews>
    <sheetView tabSelected="1" zoomScale="80" zoomScaleNormal="80" workbookViewId="0">
      <selection activeCell="B13" sqref="B13"/>
    </sheetView>
  </sheetViews>
  <sheetFormatPr defaultColWidth="12.85546875" defaultRowHeight="15" x14ac:dyDescent="0.25"/>
  <cols>
    <col min="1" max="1" width="9.42578125" style="179" customWidth="1"/>
    <col min="2" max="2" width="21.42578125" style="179" customWidth="1"/>
    <col min="3" max="3" width="13.140625" style="179" customWidth="1"/>
    <col min="4" max="4" width="18.5703125" style="179" customWidth="1"/>
    <col min="5" max="5" width="15.5703125" style="179" customWidth="1"/>
    <col min="6" max="6" width="15.42578125" style="179" customWidth="1"/>
    <col min="7" max="7" width="9.140625" style="179" customWidth="1"/>
    <col min="8" max="8" width="16" style="179" bestFit="1" customWidth="1"/>
    <col min="9" max="9" width="12.85546875" style="179"/>
    <col min="10" max="10" width="17.42578125" style="179" customWidth="1"/>
    <col min="11" max="11" width="12.5703125" style="179" customWidth="1"/>
    <col min="12" max="12" width="12.85546875" style="179"/>
    <col min="13" max="13" width="13" style="179" customWidth="1"/>
    <col min="14" max="14" width="15.140625" style="179" customWidth="1"/>
    <col min="15" max="15" width="16.5703125" style="179" customWidth="1"/>
    <col min="16" max="16" width="2.140625" style="179" customWidth="1"/>
    <col min="17" max="17" width="11.5703125" style="179" bestFit="1" customWidth="1"/>
    <col min="18" max="18" width="11.85546875" style="179" customWidth="1"/>
    <col min="19" max="19" width="16.85546875" style="179" bestFit="1" customWidth="1"/>
    <col min="20" max="20" width="15.5703125" style="179" customWidth="1"/>
    <col min="21" max="16384" width="12.85546875" style="179"/>
  </cols>
  <sheetData>
    <row r="1" spans="1:20" ht="20.25" customHeight="1" x14ac:dyDescent="0.25">
      <c r="A1" s="178"/>
      <c r="B1" s="195" t="s">
        <v>0</v>
      </c>
      <c r="C1" s="196"/>
      <c r="D1" s="196"/>
      <c r="E1" s="196"/>
      <c r="F1" s="196"/>
      <c r="G1" s="196"/>
      <c r="H1" s="196"/>
      <c r="I1" s="196"/>
      <c r="J1" s="196"/>
      <c r="K1" s="196"/>
      <c r="L1" s="196"/>
      <c r="M1" s="196"/>
      <c r="N1" s="196"/>
      <c r="O1" s="196"/>
      <c r="P1" s="196"/>
      <c r="Q1" s="196"/>
      <c r="R1" s="196"/>
      <c r="S1" s="196"/>
      <c r="T1" s="197"/>
    </row>
    <row r="2" spans="1:20" ht="24" customHeight="1" x14ac:dyDescent="0.25">
      <c r="A2" s="178"/>
      <c r="B2" s="198" t="s">
        <v>1</v>
      </c>
      <c r="C2" s="199"/>
      <c r="D2" s="199"/>
      <c r="E2" s="199"/>
      <c r="F2" s="199"/>
      <c r="G2" s="199"/>
      <c r="H2" s="199"/>
      <c r="I2" s="199"/>
      <c r="J2" s="199"/>
      <c r="K2" s="199"/>
      <c r="L2" s="199"/>
      <c r="M2" s="199"/>
      <c r="N2" s="199"/>
      <c r="O2" s="199"/>
      <c r="P2" s="199"/>
      <c r="Q2" s="199"/>
      <c r="R2" s="199"/>
      <c r="S2" s="199"/>
      <c r="T2" s="200"/>
    </row>
    <row r="3" spans="1:20" ht="15" customHeight="1" x14ac:dyDescent="0.25">
      <c r="A3" s="178"/>
      <c r="B3" s="201" t="s">
        <v>2</v>
      </c>
      <c r="C3" s="201"/>
      <c r="D3" s="202">
        <v>2026</v>
      </c>
      <c r="E3" s="202"/>
      <c r="F3" s="202"/>
      <c r="G3" s="202"/>
      <c r="H3" s="202"/>
      <c r="I3" s="202"/>
      <c r="J3" s="202"/>
      <c r="K3" s="202"/>
      <c r="L3" s="202"/>
      <c r="M3" s="202"/>
      <c r="N3" s="202"/>
      <c r="O3" s="202"/>
      <c r="P3" s="202"/>
      <c r="Q3" s="202"/>
      <c r="R3" s="202"/>
      <c r="S3" s="202"/>
      <c r="T3" s="202"/>
    </row>
    <row r="4" spans="1:20" ht="13.5" customHeight="1" x14ac:dyDescent="0.25">
      <c r="A4" s="178"/>
      <c r="B4" s="201" t="s">
        <v>3</v>
      </c>
      <c r="C4" s="201"/>
      <c r="D4" s="203" t="s">
        <v>43</v>
      </c>
      <c r="E4" s="204"/>
      <c r="F4" s="204"/>
      <c r="G4" s="205"/>
      <c r="H4" s="191" t="s">
        <v>4</v>
      </c>
      <c r="I4" s="203" t="s">
        <v>46</v>
      </c>
      <c r="J4" s="204"/>
      <c r="K4" s="204"/>
      <c r="L4" s="204"/>
      <c r="M4" s="204"/>
      <c r="N4" s="204"/>
      <c r="O4" s="204"/>
      <c r="P4" s="204"/>
      <c r="Q4" s="204"/>
      <c r="R4" s="204"/>
      <c r="S4" s="204"/>
      <c r="T4" s="206"/>
    </row>
    <row r="5" spans="1:20" ht="17.25" customHeight="1" x14ac:dyDescent="0.25">
      <c r="A5" s="178"/>
      <c r="B5" s="207" t="s">
        <v>5</v>
      </c>
      <c r="C5" s="207"/>
      <c r="D5" s="208" t="s">
        <v>45</v>
      </c>
      <c r="E5" s="208"/>
      <c r="F5" s="208"/>
      <c r="G5" s="208"/>
      <c r="H5" s="208"/>
      <c r="I5" s="208"/>
      <c r="J5" s="208"/>
      <c r="K5" s="208"/>
      <c r="L5" s="208"/>
      <c r="M5" s="208"/>
      <c r="N5" s="208"/>
      <c r="O5" s="208"/>
      <c r="P5" s="208"/>
      <c r="Q5" s="208"/>
      <c r="R5" s="208"/>
      <c r="S5" s="208"/>
      <c r="T5" s="208"/>
    </row>
    <row r="6" spans="1:20" ht="18" customHeight="1" x14ac:dyDescent="0.25">
      <c r="A6" s="178"/>
      <c r="B6" s="207" t="s">
        <v>6</v>
      </c>
      <c r="C6" s="207"/>
      <c r="D6" s="208" t="s">
        <v>44</v>
      </c>
      <c r="E6" s="208"/>
      <c r="F6" s="208"/>
      <c r="G6" s="208"/>
      <c r="H6" s="208"/>
      <c r="I6" s="208"/>
      <c r="J6" s="208"/>
      <c r="K6" s="208"/>
      <c r="L6" s="208"/>
      <c r="M6" s="208"/>
      <c r="N6" s="208"/>
      <c r="O6" s="208"/>
      <c r="P6" s="208"/>
      <c r="Q6" s="208"/>
      <c r="R6" s="208"/>
      <c r="S6" s="208"/>
      <c r="T6" s="208"/>
    </row>
    <row r="7" spans="1:20" ht="137.25" customHeight="1" x14ac:dyDescent="0.25">
      <c r="A7" s="1" t="s">
        <v>7</v>
      </c>
      <c r="B7" s="2" t="s">
        <v>8</v>
      </c>
      <c r="C7" s="3" t="s">
        <v>9</v>
      </c>
      <c r="D7" s="209" t="s">
        <v>10</v>
      </c>
      <c r="E7" s="210"/>
      <c r="F7" s="209" t="s">
        <v>11</v>
      </c>
      <c r="G7" s="210"/>
      <c r="H7" s="3" t="s">
        <v>12</v>
      </c>
      <c r="I7" s="3" t="s">
        <v>13</v>
      </c>
      <c r="J7" s="3" t="s">
        <v>14</v>
      </c>
      <c r="K7" s="3" t="s">
        <v>13</v>
      </c>
      <c r="L7" s="3" t="s">
        <v>15</v>
      </c>
      <c r="M7" s="3" t="s">
        <v>16</v>
      </c>
      <c r="N7" s="3" t="s">
        <v>17</v>
      </c>
      <c r="O7" s="3" t="s">
        <v>18</v>
      </c>
      <c r="P7" s="211"/>
      <c r="Q7" s="3" t="s">
        <v>19</v>
      </c>
      <c r="R7" s="3" t="s">
        <v>20</v>
      </c>
      <c r="S7" s="3" t="s">
        <v>21</v>
      </c>
      <c r="T7" s="180" t="s">
        <v>226</v>
      </c>
    </row>
    <row r="8" spans="1:20" ht="157.5" customHeight="1" x14ac:dyDescent="0.25">
      <c r="A8" s="181" t="s">
        <v>228</v>
      </c>
      <c r="B8" s="192" t="s">
        <v>221</v>
      </c>
      <c r="C8" s="193">
        <v>0.5</v>
      </c>
      <c r="D8" s="216" t="s">
        <v>222</v>
      </c>
      <c r="E8" s="217"/>
      <c r="F8" s="212" t="s">
        <v>223</v>
      </c>
      <c r="G8" s="213"/>
      <c r="H8" s="4"/>
      <c r="I8" s="182"/>
      <c r="J8" s="183"/>
      <c r="K8" s="182"/>
      <c r="L8" s="183"/>
      <c r="M8" s="182"/>
      <c r="N8" s="182"/>
      <c r="O8" s="5" t="str">
        <f>IF(N8&gt;0,IF(AND(N8&gt;=0,N8&lt;61),1,IF(AND(N8&gt;=61,N8&lt;81),2,IF(AND(N8&gt;=81,N8&lt;91),3,IF(AND(N8&gt;=91,N8&lt;=100),4)))),"")</f>
        <v/>
      </c>
      <c r="P8" s="211"/>
      <c r="Q8" s="184"/>
      <c r="R8" s="184"/>
      <c r="S8" s="6">
        <f>C8*R8/100</f>
        <v>0</v>
      </c>
      <c r="T8" s="185"/>
    </row>
    <row r="9" spans="1:20" ht="173.25" customHeight="1" x14ac:dyDescent="0.25">
      <c r="A9" s="181" t="s">
        <v>229</v>
      </c>
      <c r="B9" s="192" t="s">
        <v>224</v>
      </c>
      <c r="C9" s="193">
        <v>0.5</v>
      </c>
      <c r="D9" s="216" t="s">
        <v>225</v>
      </c>
      <c r="E9" s="217"/>
      <c r="F9" s="214" t="s">
        <v>227</v>
      </c>
      <c r="G9" s="215"/>
      <c r="H9" s="7"/>
      <c r="I9" s="182"/>
      <c r="J9" s="183"/>
      <c r="K9" s="182"/>
      <c r="L9" s="183"/>
      <c r="M9" s="182"/>
      <c r="N9" s="182"/>
      <c r="O9" s="5" t="str">
        <f t="shared" ref="O9" si="0">IF(N9&gt;0,IF(AND(N9&gt;=0,N9&lt;61),1,IF(AND(N9&gt;=61,N9&lt;81),2,IF(AND(N9&gt;=81,N9&lt;91),3,IF(AND(N9&gt;=91,N9&lt;=100),4)))),"")</f>
        <v/>
      </c>
      <c r="P9" s="211"/>
      <c r="Q9" s="184"/>
      <c r="R9" s="184"/>
      <c r="S9" s="6">
        <f t="shared" ref="S9" si="1">C9*R9/100</f>
        <v>0</v>
      </c>
      <c r="T9" s="185"/>
    </row>
    <row r="10" spans="1:20" ht="86.25" customHeight="1" x14ac:dyDescent="0.25">
      <c r="A10" s="178"/>
      <c r="B10" s="186"/>
      <c r="C10" s="194">
        <f>SUM(C8:C9)</f>
        <v>1</v>
      </c>
      <c r="D10" s="187"/>
      <c r="E10" s="187"/>
      <c r="F10" s="187"/>
      <c r="G10" s="187"/>
      <c r="H10" s="187"/>
      <c r="I10" s="187"/>
      <c r="J10" s="187"/>
      <c r="K10" s="187"/>
      <c r="L10" s="187"/>
      <c r="M10" s="187"/>
      <c r="N10" s="187"/>
      <c r="O10" s="187"/>
      <c r="P10" s="187"/>
      <c r="Q10" s="187"/>
      <c r="R10" s="187"/>
      <c r="S10" s="8">
        <f>SUM(S8:S9)</f>
        <v>0</v>
      </c>
      <c r="T10" s="8" t="s">
        <v>23</v>
      </c>
    </row>
    <row r="11" spans="1:20" ht="15.75" customHeight="1" x14ac:dyDescent="0.25">
      <c r="A11" s="178"/>
      <c r="B11" s="9" t="s">
        <v>24</v>
      </c>
      <c r="C11" s="187"/>
      <c r="D11" s="187"/>
      <c r="E11" s="187"/>
      <c r="F11" s="187"/>
      <c r="G11" s="187"/>
      <c r="H11" s="187"/>
      <c r="I11" s="187"/>
      <c r="J11" s="187"/>
      <c r="K11" s="187"/>
      <c r="L11" s="187"/>
      <c r="M11" s="187"/>
      <c r="N11" s="187"/>
      <c r="O11" s="187"/>
      <c r="P11" s="187"/>
      <c r="Q11" s="187"/>
      <c r="R11" s="187"/>
      <c r="S11" s="187"/>
    </row>
    <row r="12" spans="1:20" ht="15" customHeight="1" x14ac:dyDescent="0.25">
      <c r="A12" s="178"/>
      <c r="B12" s="10" t="s">
        <v>25</v>
      </c>
      <c r="C12" s="11" t="s">
        <v>26</v>
      </c>
      <c r="D12" s="12" t="s">
        <v>27</v>
      </c>
      <c r="E12" s="13" t="s">
        <v>28</v>
      </c>
      <c r="F12" s="14" t="s">
        <v>29</v>
      </c>
      <c r="G12" s="218"/>
      <c r="H12" s="187"/>
      <c r="I12" s="187"/>
      <c r="J12" s="188"/>
      <c r="K12" s="188"/>
      <c r="L12" s="188"/>
      <c r="M12" s="188"/>
      <c r="N12" s="188"/>
      <c r="O12" s="188"/>
      <c r="P12" s="188"/>
      <c r="Q12" s="187"/>
      <c r="R12" s="187"/>
      <c r="S12" s="187"/>
      <c r="T12" s="178"/>
    </row>
    <row r="13" spans="1:20" ht="53.25" customHeight="1" x14ac:dyDescent="0.25">
      <c r="A13" s="178"/>
      <c r="B13" s="15" t="s">
        <v>30</v>
      </c>
      <c r="C13" s="16" t="s">
        <v>31</v>
      </c>
      <c r="D13" s="17" t="s">
        <v>32</v>
      </c>
      <c r="E13" s="18" t="s">
        <v>33</v>
      </c>
      <c r="F13" s="19" t="s">
        <v>34</v>
      </c>
      <c r="G13" s="219"/>
      <c r="H13" s="220" t="s">
        <v>35</v>
      </c>
      <c r="I13" s="221"/>
      <c r="J13" s="222" t="s">
        <v>36</v>
      </c>
      <c r="K13" s="223"/>
      <c r="L13" s="223"/>
      <c r="M13" s="223"/>
      <c r="N13" s="223"/>
      <c r="O13" s="223"/>
      <c r="P13" s="188"/>
      <c r="Q13" s="187"/>
      <c r="R13" s="187"/>
      <c r="S13" s="187"/>
      <c r="T13" s="178"/>
    </row>
    <row r="14" spans="1:20" ht="64.5" customHeight="1" x14ac:dyDescent="0.25">
      <c r="A14" s="178"/>
      <c r="B14" s="15" t="s">
        <v>37</v>
      </c>
      <c r="C14" s="189" t="s">
        <v>38</v>
      </c>
      <c r="D14" s="189" t="s">
        <v>39</v>
      </c>
      <c r="E14" s="189" t="s">
        <v>40</v>
      </c>
      <c r="F14" s="189" t="s">
        <v>41</v>
      </c>
      <c r="G14" s="219"/>
      <c r="H14" s="187"/>
      <c r="I14" s="187"/>
      <c r="J14" s="190"/>
      <c r="K14" s="190"/>
      <c r="L14" s="190"/>
      <c r="M14" s="190"/>
      <c r="N14" s="190"/>
      <c r="O14" s="190"/>
      <c r="P14" s="190"/>
      <c r="Q14" s="187"/>
      <c r="R14" s="187"/>
      <c r="S14" s="187"/>
      <c r="T14" s="178"/>
    </row>
    <row r="15" spans="1:20" ht="60" customHeight="1" x14ac:dyDescent="0.25">
      <c r="B15" s="224" t="s">
        <v>42</v>
      </c>
      <c r="C15" s="224"/>
      <c r="D15" s="224"/>
      <c r="E15" s="224"/>
      <c r="F15" s="224"/>
    </row>
  </sheetData>
  <mergeCells count="22">
    <mergeCell ref="G12:G14"/>
    <mergeCell ref="H13:I13"/>
    <mergeCell ref="J13:O13"/>
    <mergeCell ref="B15:F15"/>
    <mergeCell ref="B5:C5"/>
    <mergeCell ref="D5:T5"/>
    <mergeCell ref="B6:C6"/>
    <mergeCell ref="D6:T6"/>
    <mergeCell ref="D7:E7"/>
    <mergeCell ref="F7:G7"/>
    <mergeCell ref="P7:P9"/>
    <mergeCell ref="F8:G8"/>
    <mergeCell ref="F9:G9"/>
    <mergeCell ref="D8:E8"/>
    <mergeCell ref="D9:E9"/>
    <mergeCell ref="B1:T1"/>
    <mergeCell ref="B2:T2"/>
    <mergeCell ref="B3:C3"/>
    <mergeCell ref="D3:T3"/>
    <mergeCell ref="B4:C4"/>
    <mergeCell ref="D4:G4"/>
    <mergeCell ref="I4:T4"/>
  </mergeCells>
  <dataValidations count="1">
    <dataValidation type="list" allowBlank="1" showInputMessage="1" showErrorMessage="1" sqref="I8:I9 K8:K9 M8:M9" xr:uid="{98F52BAC-C7FE-46DC-90F6-9DFE2820C8E1}">
      <formula1>"in linea,positivo,negativo"</formula1>
    </dataValidation>
  </dataValidations>
  <pageMargins left="0.25" right="0.25"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8E583-C618-40E7-9893-01ABF6AAE769}">
  <dimension ref="A1:H58"/>
  <sheetViews>
    <sheetView topLeftCell="A14" workbookViewId="0">
      <selection activeCell="D3" sqref="D3"/>
    </sheetView>
  </sheetViews>
  <sheetFormatPr defaultRowHeight="15" x14ac:dyDescent="0.25"/>
  <cols>
    <col min="1" max="1" width="7" style="21" bestFit="1" customWidth="1"/>
    <col min="2" max="2" width="20.140625" style="20" customWidth="1"/>
    <col min="3" max="3" width="20.5703125" style="20" customWidth="1"/>
    <col min="4" max="4" width="83.7109375" style="20" customWidth="1"/>
    <col min="5" max="5" width="45.42578125" style="85" customWidth="1"/>
    <col min="6" max="6" width="47.7109375" customWidth="1"/>
    <col min="7" max="7" width="25" customWidth="1"/>
    <col min="8" max="8" width="41.140625" customWidth="1"/>
  </cols>
  <sheetData>
    <row r="1" spans="1:8" ht="97.5" customHeight="1" x14ac:dyDescent="0.25">
      <c r="B1" s="228" t="s">
        <v>47</v>
      </c>
      <c r="C1" s="228"/>
      <c r="D1" s="228"/>
      <c r="E1" s="228"/>
      <c r="F1" s="228"/>
      <c r="G1" s="228"/>
      <c r="H1" s="228"/>
    </row>
    <row r="2" spans="1:8" x14ac:dyDescent="0.25">
      <c r="A2" s="22"/>
      <c r="B2" s="23" t="s">
        <v>48</v>
      </c>
      <c r="C2" s="23" t="s">
        <v>49</v>
      </c>
      <c r="D2" s="23" t="s">
        <v>50</v>
      </c>
      <c r="E2" s="23" t="s">
        <v>51</v>
      </c>
      <c r="F2" s="23" t="s">
        <v>52</v>
      </c>
      <c r="G2" s="23" t="s">
        <v>53</v>
      </c>
      <c r="H2" s="24" t="s">
        <v>54</v>
      </c>
    </row>
    <row r="3" spans="1:8" ht="240.75" customHeight="1" x14ac:dyDescent="0.25">
      <c r="A3" s="25" t="s">
        <v>55</v>
      </c>
      <c r="B3" s="26" t="s">
        <v>56</v>
      </c>
      <c r="C3" s="27" t="s">
        <v>57</v>
      </c>
      <c r="D3" s="28" t="s">
        <v>58</v>
      </c>
      <c r="E3" s="29" t="s">
        <v>59</v>
      </c>
      <c r="F3" s="29" t="s">
        <v>60</v>
      </c>
      <c r="G3" s="30" t="s">
        <v>61</v>
      </c>
      <c r="H3" s="31" t="s">
        <v>62</v>
      </c>
    </row>
    <row r="4" spans="1:8" ht="73.5" customHeight="1" x14ac:dyDescent="0.25">
      <c r="A4" s="22"/>
      <c r="B4" s="229" t="s">
        <v>63</v>
      </c>
      <c r="C4" s="230"/>
      <c r="D4" s="230"/>
      <c r="E4" s="230"/>
      <c r="F4" s="230"/>
      <c r="G4" s="231"/>
      <c r="H4" s="22"/>
    </row>
    <row r="5" spans="1:8" ht="189" customHeight="1" x14ac:dyDescent="0.25">
      <c r="A5" s="22"/>
      <c r="B5" s="232" t="s">
        <v>64</v>
      </c>
      <c r="C5" s="233"/>
      <c r="D5" s="233"/>
      <c r="E5" s="233"/>
      <c r="F5" s="233"/>
      <c r="G5" s="234"/>
      <c r="H5" s="22"/>
    </row>
    <row r="6" spans="1:8" ht="264.75" customHeight="1" x14ac:dyDescent="0.25">
      <c r="A6" s="25" t="s">
        <v>65</v>
      </c>
      <c r="B6" s="32" t="s">
        <v>66</v>
      </c>
      <c r="C6" s="33" t="s">
        <v>67</v>
      </c>
      <c r="D6" s="34" t="s">
        <v>68</v>
      </c>
      <c r="E6" s="34" t="s">
        <v>69</v>
      </c>
      <c r="F6" s="35" t="s">
        <v>70</v>
      </c>
      <c r="G6" s="36" t="s">
        <v>71</v>
      </c>
      <c r="H6" s="37" t="s">
        <v>72</v>
      </c>
    </row>
    <row r="7" spans="1:8" ht="114.75" x14ac:dyDescent="0.25">
      <c r="A7" s="25" t="s">
        <v>73</v>
      </c>
      <c r="B7" s="38" t="s">
        <v>74</v>
      </c>
      <c r="C7" s="39" t="s">
        <v>67</v>
      </c>
      <c r="D7" s="38" t="s">
        <v>75</v>
      </c>
      <c r="E7" s="38" t="s">
        <v>76</v>
      </c>
      <c r="F7" s="38" t="s">
        <v>77</v>
      </c>
      <c r="G7" s="40" t="s">
        <v>78</v>
      </c>
      <c r="H7" s="41" t="s">
        <v>79</v>
      </c>
    </row>
    <row r="8" spans="1:8" ht="168" customHeight="1" x14ac:dyDescent="0.25">
      <c r="A8" s="42" t="s">
        <v>22</v>
      </c>
      <c r="B8" s="43" t="s">
        <v>48</v>
      </c>
      <c r="C8" s="44" t="s">
        <v>49</v>
      </c>
      <c r="D8" s="45" t="s">
        <v>80</v>
      </c>
      <c r="E8" s="43" t="s">
        <v>51</v>
      </c>
      <c r="F8" s="43" t="s">
        <v>81</v>
      </c>
      <c r="G8" s="46"/>
      <c r="H8" s="47"/>
    </row>
    <row r="9" spans="1:8" ht="90" customHeight="1" x14ac:dyDescent="0.25">
      <c r="B9" s="228" t="s">
        <v>82</v>
      </c>
      <c r="C9" s="228"/>
      <c r="D9" s="228"/>
      <c r="E9" s="228"/>
      <c r="F9" s="228"/>
      <c r="G9" s="228"/>
      <c r="H9" s="228"/>
    </row>
    <row r="10" spans="1:8" x14ac:dyDescent="0.25">
      <c r="A10" s="22"/>
      <c r="B10" s="48" t="s">
        <v>48</v>
      </c>
      <c r="C10" s="48" t="s">
        <v>49</v>
      </c>
      <c r="D10" s="48" t="s">
        <v>50</v>
      </c>
      <c r="E10" s="48" t="s">
        <v>51</v>
      </c>
      <c r="F10" s="48" t="s">
        <v>52</v>
      </c>
      <c r="G10" s="48" t="s">
        <v>53</v>
      </c>
      <c r="H10" s="49" t="s">
        <v>54</v>
      </c>
    </row>
    <row r="11" spans="1:8" ht="210" x14ac:dyDescent="0.25">
      <c r="A11" s="25" t="s">
        <v>55</v>
      </c>
      <c r="B11" s="28" t="s">
        <v>56</v>
      </c>
      <c r="C11" s="28" t="s">
        <v>57</v>
      </c>
      <c r="D11" s="28" t="s">
        <v>83</v>
      </c>
      <c r="E11" s="28" t="s">
        <v>59</v>
      </c>
      <c r="F11" s="28" t="s">
        <v>60</v>
      </c>
      <c r="G11" s="30" t="s">
        <v>61</v>
      </c>
      <c r="H11" s="31" t="s">
        <v>84</v>
      </c>
    </row>
    <row r="12" spans="1:8" ht="66.75" customHeight="1" x14ac:dyDescent="0.25">
      <c r="A12" s="50"/>
      <c r="B12" s="235" t="s">
        <v>63</v>
      </c>
      <c r="C12" s="236"/>
      <c r="D12" s="236"/>
      <c r="E12" s="236"/>
      <c r="F12" s="236"/>
      <c r="G12" s="237"/>
      <c r="H12" s="50"/>
    </row>
    <row r="13" spans="1:8" ht="192.75" customHeight="1" x14ac:dyDescent="0.25">
      <c r="A13" s="50"/>
      <c r="B13" s="238" t="s">
        <v>85</v>
      </c>
      <c r="C13" s="239"/>
      <c r="D13" s="239"/>
      <c r="E13" s="239"/>
      <c r="F13" s="239"/>
      <c r="G13" s="240"/>
      <c r="H13" s="50"/>
    </row>
    <row r="14" spans="1:8" ht="327" customHeight="1" x14ac:dyDescent="0.25">
      <c r="A14" s="51" t="s">
        <v>65</v>
      </c>
      <c r="B14" s="52" t="s">
        <v>86</v>
      </c>
      <c r="C14" s="53" t="s">
        <v>67</v>
      </c>
      <c r="D14" s="54" t="s">
        <v>87</v>
      </c>
      <c r="E14" s="54" t="s">
        <v>88</v>
      </c>
      <c r="F14" s="55" t="s">
        <v>89</v>
      </c>
      <c r="G14" s="36" t="s">
        <v>71</v>
      </c>
      <c r="H14" s="37" t="s">
        <v>72</v>
      </c>
    </row>
    <row r="15" spans="1:8" ht="169.5" customHeight="1" x14ac:dyDescent="0.25">
      <c r="A15" s="51" t="s">
        <v>73</v>
      </c>
      <c r="B15" s="56" t="s">
        <v>90</v>
      </c>
      <c r="C15" s="57" t="s">
        <v>91</v>
      </c>
      <c r="D15" s="58" t="s">
        <v>92</v>
      </c>
      <c r="E15" s="58" t="s">
        <v>93</v>
      </c>
      <c r="F15" s="58" t="s">
        <v>94</v>
      </c>
      <c r="G15" s="40" t="s">
        <v>95</v>
      </c>
      <c r="H15" s="59" t="s">
        <v>96</v>
      </c>
    </row>
    <row r="16" spans="1:8" ht="100.5" customHeight="1" thickBot="1" x14ac:dyDescent="0.3">
      <c r="A16" s="60" t="s">
        <v>22</v>
      </c>
      <c r="B16" s="61" t="s">
        <v>48</v>
      </c>
      <c r="C16" s="62" t="s">
        <v>49</v>
      </c>
      <c r="D16" s="63" t="s">
        <v>97</v>
      </c>
      <c r="E16" s="61" t="s">
        <v>51</v>
      </c>
      <c r="F16" s="61" t="s">
        <v>81</v>
      </c>
      <c r="G16" s="64"/>
      <c r="H16" s="65"/>
    </row>
    <row r="17" spans="1:8" ht="72.75" customHeight="1" thickBot="1" x14ac:dyDescent="0.3">
      <c r="A17" s="50"/>
      <c r="B17" s="241" t="s">
        <v>98</v>
      </c>
      <c r="C17" s="242"/>
      <c r="D17" s="242"/>
      <c r="E17" s="242"/>
      <c r="F17" s="242"/>
      <c r="G17" s="242"/>
      <c r="H17" s="243"/>
    </row>
    <row r="18" spans="1:8" ht="40.5" customHeight="1" x14ac:dyDescent="0.25">
      <c r="A18" s="50"/>
      <c r="B18" s="23" t="s">
        <v>48</v>
      </c>
      <c r="C18" s="23" t="s">
        <v>49</v>
      </c>
      <c r="D18" s="23" t="s">
        <v>50</v>
      </c>
      <c r="E18" s="23" t="s">
        <v>51</v>
      </c>
      <c r="F18" s="23" t="s">
        <v>52</v>
      </c>
      <c r="G18" s="23" t="s">
        <v>53</v>
      </c>
      <c r="H18" s="24" t="s">
        <v>54</v>
      </c>
    </row>
    <row r="19" spans="1:8" ht="216" customHeight="1" x14ac:dyDescent="0.25">
      <c r="A19" s="25" t="s">
        <v>55</v>
      </c>
      <c r="B19" s="28" t="s">
        <v>56</v>
      </c>
      <c r="C19" s="28" t="s">
        <v>57</v>
      </c>
      <c r="D19" s="28" t="s">
        <v>99</v>
      </c>
      <c r="E19" s="28" t="s">
        <v>100</v>
      </c>
      <c r="F19" s="28" t="s">
        <v>60</v>
      </c>
      <c r="G19" s="30" t="s">
        <v>61</v>
      </c>
      <c r="H19" s="31" t="s">
        <v>101</v>
      </c>
    </row>
    <row r="20" spans="1:8" ht="53.25" customHeight="1" x14ac:dyDescent="0.25">
      <c r="A20" s="50"/>
      <c r="B20" s="244" t="s">
        <v>63</v>
      </c>
      <c r="C20" s="245"/>
      <c r="D20" s="245"/>
      <c r="E20" s="245"/>
      <c r="F20" s="245"/>
      <c r="G20" s="246"/>
      <c r="H20" s="50"/>
    </row>
    <row r="21" spans="1:8" ht="140.25" customHeight="1" x14ac:dyDescent="0.25">
      <c r="A21" s="50"/>
      <c r="B21" s="225" t="s">
        <v>102</v>
      </c>
      <c r="C21" s="226"/>
      <c r="D21" s="226"/>
      <c r="E21" s="226"/>
      <c r="F21" s="226"/>
      <c r="G21" s="227"/>
      <c r="H21" s="50"/>
    </row>
    <row r="22" spans="1:8" ht="267.75" x14ac:dyDescent="0.25">
      <c r="A22" s="25" t="s">
        <v>65</v>
      </c>
      <c r="B22" s="66" t="s">
        <v>103</v>
      </c>
      <c r="C22" s="33" t="s">
        <v>67</v>
      </c>
      <c r="D22" s="34" t="s">
        <v>104</v>
      </c>
      <c r="E22" s="34" t="s">
        <v>105</v>
      </c>
      <c r="F22" s="35" t="s">
        <v>70</v>
      </c>
      <c r="G22" s="67" t="s">
        <v>71</v>
      </c>
      <c r="H22" s="68" t="s">
        <v>72</v>
      </c>
    </row>
    <row r="23" spans="1:8" ht="60" x14ac:dyDescent="0.25">
      <c r="A23" s="25" t="s">
        <v>73</v>
      </c>
      <c r="B23" s="69" t="s">
        <v>66</v>
      </c>
      <c r="C23" s="70" t="s">
        <v>106</v>
      </c>
      <c r="D23" s="71" t="s">
        <v>107</v>
      </c>
      <c r="E23" s="72" t="s">
        <v>108</v>
      </c>
      <c r="F23" s="73" t="s">
        <v>109</v>
      </c>
      <c r="G23" s="74" t="s">
        <v>110</v>
      </c>
      <c r="H23" s="75" t="s">
        <v>111</v>
      </c>
    </row>
    <row r="24" spans="1:8" ht="171.75" customHeight="1" thickBot="1" x14ac:dyDescent="0.3">
      <c r="A24" s="42" t="s">
        <v>22</v>
      </c>
      <c r="B24" s="63" t="s">
        <v>48</v>
      </c>
      <c r="C24" s="62" t="s">
        <v>49</v>
      </c>
      <c r="D24" s="76" t="s">
        <v>112</v>
      </c>
      <c r="E24" s="63" t="s">
        <v>51</v>
      </c>
      <c r="F24" s="63" t="s">
        <v>81</v>
      </c>
      <c r="G24" s="64"/>
      <c r="H24" s="65"/>
    </row>
    <row r="25" spans="1:8" ht="376.5" customHeight="1" thickBot="1" x14ac:dyDescent="0.3">
      <c r="A25" s="50"/>
      <c r="B25" s="247" t="s">
        <v>113</v>
      </c>
      <c r="C25" s="242"/>
      <c r="D25" s="242"/>
      <c r="E25" s="242"/>
      <c r="F25" s="242"/>
      <c r="G25" s="242"/>
      <c r="H25" s="243"/>
    </row>
    <row r="26" spans="1:8" ht="80.099999999999994" customHeight="1" x14ac:dyDescent="0.25">
      <c r="A26" s="50"/>
      <c r="B26" s="23" t="s">
        <v>48</v>
      </c>
      <c r="C26" s="23" t="s">
        <v>49</v>
      </c>
      <c r="D26" s="23" t="s">
        <v>50</v>
      </c>
      <c r="E26" s="23" t="s">
        <v>51</v>
      </c>
      <c r="F26" s="23" t="s">
        <v>52</v>
      </c>
      <c r="G26" s="23" t="s">
        <v>53</v>
      </c>
      <c r="H26" s="24" t="s">
        <v>54</v>
      </c>
    </row>
    <row r="27" spans="1:8" ht="271.5" customHeight="1" x14ac:dyDescent="0.25">
      <c r="A27" s="25" t="s">
        <v>55</v>
      </c>
      <c r="B27" s="28" t="s">
        <v>56</v>
      </c>
      <c r="C27" s="28" t="s">
        <v>57</v>
      </c>
      <c r="D27" s="28" t="s">
        <v>99</v>
      </c>
      <c r="E27" s="28" t="s">
        <v>100</v>
      </c>
      <c r="F27" s="28" t="s">
        <v>60</v>
      </c>
      <c r="G27" s="30" t="s">
        <v>61</v>
      </c>
      <c r="H27" s="31" t="s">
        <v>114</v>
      </c>
    </row>
    <row r="28" spans="1:8" ht="54" customHeight="1" x14ac:dyDescent="0.25">
      <c r="A28" s="50"/>
      <c r="B28" s="244" t="s">
        <v>63</v>
      </c>
      <c r="C28" s="245"/>
      <c r="D28" s="245"/>
      <c r="E28" s="245"/>
      <c r="F28" s="245"/>
      <c r="G28" s="246"/>
      <c r="H28" s="50"/>
    </row>
    <row r="29" spans="1:8" ht="158.25" customHeight="1" x14ac:dyDescent="0.25">
      <c r="A29" s="50"/>
      <c r="B29" s="225" t="s">
        <v>115</v>
      </c>
      <c r="C29" s="226"/>
      <c r="D29" s="226"/>
      <c r="E29" s="226"/>
      <c r="F29" s="226"/>
      <c r="G29" s="227"/>
      <c r="H29" s="50"/>
    </row>
    <row r="30" spans="1:8" ht="271.5" customHeight="1" x14ac:dyDescent="0.25">
      <c r="A30" s="77" t="s">
        <v>65</v>
      </c>
      <c r="B30" s="78" t="s">
        <v>66</v>
      </c>
      <c r="C30" s="79" t="s">
        <v>67</v>
      </c>
      <c r="D30" s="80" t="s">
        <v>116</v>
      </c>
      <c r="E30" s="80" t="s">
        <v>117</v>
      </c>
      <c r="F30" s="80" t="s">
        <v>118</v>
      </c>
      <c r="G30" s="36" t="s">
        <v>71</v>
      </c>
      <c r="H30" s="81" t="s">
        <v>119</v>
      </c>
    </row>
    <row r="31" spans="1:8" ht="129" customHeight="1" x14ac:dyDescent="0.25">
      <c r="A31" s="82" t="s">
        <v>22</v>
      </c>
      <c r="B31" s="72" t="s">
        <v>48</v>
      </c>
      <c r="C31" s="57" t="s">
        <v>49</v>
      </c>
      <c r="D31" s="58" t="s">
        <v>120</v>
      </c>
      <c r="E31" s="58" t="s">
        <v>51</v>
      </c>
      <c r="F31" s="58" t="s">
        <v>81</v>
      </c>
      <c r="G31" s="83"/>
      <c r="H31" s="84"/>
    </row>
    <row r="32" spans="1:8" ht="80.099999999999994" customHeight="1" x14ac:dyDescent="0.25">
      <c r="E32" s="20"/>
    </row>
    <row r="33" spans="5:5" ht="80.099999999999994" customHeight="1" x14ac:dyDescent="0.25">
      <c r="E33" s="20"/>
    </row>
    <row r="34" spans="5:5" ht="80.099999999999994" customHeight="1" x14ac:dyDescent="0.25">
      <c r="E34" s="20"/>
    </row>
    <row r="35" spans="5:5" ht="80.099999999999994" customHeight="1" x14ac:dyDescent="0.25">
      <c r="E35" s="20"/>
    </row>
    <row r="36" spans="5:5" ht="80.099999999999994" customHeight="1" x14ac:dyDescent="0.25">
      <c r="E36" s="20"/>
    </row>
    <row r="37" spans="5:5" ht="80.099999999999994" customHeight="1" x14ac:dyDescent="0.25">
      <c r="E37" s="20"/>
    </row>
    <row r="38" spans="5:5" ht="80.099999999999994" customHeight="1" x14ac:dyDescent="0.25">
      <c r="E38" s="20"/>
    </row>
    <row r="39" spans="5:5" ht="80.099999999999994" customHeight="1" x14ac:dyDescent="0.25">
      <c r="E39" s="20"/>
    </row>
    <row r="40" spans="5:5" ht="80.099999999999994" customHeight="1" x14ac:dyDescent="0.25">
      <c r="E40" s="20"/>
    </row>
    <row r="41" spans="5:5" ht="80.099999999999994" customHeight="1" x14ac:dyDescent="0.25">
      <c r="E41" s="20"/>
    </row>
    <row r="42" spans="5:5" ht="80.099999999999994" customHeight="1" x14ac:dyDescent="0.25">
      <c r="E42" s="20"/>
    </row>
    <row r="43" spans="5:5" ht="80.099999999999994" customHeight="1" x14ac:dyDescent="0.25">
      <c r="E43" s="20"/>
    </row>
    <row r="44" spans="5:5" ht="80.099999999999994" customHeight="1" x14ac:dyDescent="0.25">
      <c r="E44" s="20"/>
    </row>
    <row r="45" spans="5:5" ht="80.099999999999994" customHeight="1" x14ac:dyDescent="0.25">
      <c r="E45" s="20"/>
    </row>
    <row r="46" spans="5:5" ht="80.099999999999994" customHeight="1" x14ac:dyDescent="0.25">
      <c r="E46" s="20"/>
    </row>
    <row r="47" spans="5:5" ht="80.099999999999994" customHeight="1" x14ac:dyDescent="0.25">
      <c r="E47" s="20"/>
    </row>
    <row r="48" spans="5:5" ht="80.099999999999994" customHeight="1" x14ac:dyDescent="0.25">
      <c r="E48" s="20"/>
    </row>
    <row r="49" spans="5:5" ht="80.099999999999994" customHeight="1" x14ac:dyDescent="0.25">
      <c r="E49" s="20"/>
    </row>
    <row r="50" spans="5:5" ht="80.099999999999994" customHeight="1" x14ac:dyDescent="0.25">
      <c r="E50" s="20"/>
    </row>
    <row r="51" spans="5:5" ht="80.099999999999994" customHeight="1" x14ac:dyDescent="0.25">
      <c r="E51" s="20"/>
    </row>
    <row r="52" spans="5:5" ht="80.099999999999994" customHeight="1" x14ac:dyDescent="0.25">
      <c r="E52" s="20"/>
    </row>
    <row r="53" spans="5:5" ht="80.099999999999994" customHeight="1" x14ac:dyDescent="0.25">
      <c r="E53" s="20"/>
    </row>
    <row r="54" spans="5:5" ht="80.099999999999994" customHeight="1" x14ac:dyDescent="0.25">
      <c r="E54" s="20"/>
    </row>
    <row r="55" spans="5:5" ht="80.099999999999994" customHeight="1" x14ac:dyDescent="0.25">
      <c r="E55" s="20"/>
    </row>
    <row r="56" spans="5:5" ht="80.099999999999994" customHeight="1" x14ac:dyDescent="0.25">
      <c r="E56" s="20"/>
    </row>
    <row r="57" spans="5:5" ht="80.099999999999994" customHeight="1" x14ac:dyDescent="0.25">
      <c r="E57" s="20"/>
    </row>
    <row r="58" spans="5:5" ht="80.099999999999994" customHeight="1" x14ac:dyDescent="0.25">
      <c r="E58" s="20"/>
    </row>
  </sheetData>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C4C8-02F0-445A-AEEB-4FFD6CA2C714}">
  <dimension ref="A1:L46"/>
  <sheetViews>
    <sheetView workbookViewId="0">
      <selection activeCell="L9" sqref="L9"/>
    </sheetView>
  </sheetViews>
  <sheetFormatPr defaultColWidth="9.140625" defaultRowHeight="11.25" x14ac:dyDescent="0.2"/>
  <cols>
    <col min="1" max="1" width="5.42578125" style="93" customWidth="1"/>
    <col min="2" max="2" width="27" style="97" customWidth="1"/>
    <col min="3" max="4" width="8.42578125" style="97" customWidth="1"/>
    <col min="5" max="5" width="15" style="165" customWidth="1"/>
    <col min="6" max="6" width="25.85546875" style="165" customWidth="1"/>
    <col min="7" max="7" width="11.7109375" style="97" customWidth="1"/>
    <col min="8" max="8" width="2" style="97" bestFit="1" customWidth="1"/>
    <col min="9" max="9" width="11.5703125" style="97" customWidth="1"/>
    <col min="10" max="10" width="10.5703125" style="97" customWidth="1"/>
    <col min="11" max="11" width="26" style="164" customWidth="1"/>
    <col min="12" max="12" width="30.85546875" style="164" customWidth="1"/>
    <col min="13" max="16384" width="9.140625" style="97"/>
  </cols>
  <sheetData>
    <row r="1" spans="1:12" s="86" customFormat="1" ht="52.5" customHeight="1" x14ac:dyDescent="0.25">
      <c r="A1" s="283" t="s">
        <v>121</v>
      </c>
      <c r="B1" s="283"/>
      <c r="C1" s="283"/>
      <c r="D1" s="283"/>
      <c r="E1" s="283"/>
      <c r="F1" s="283"/>
      <c r="G1" s="283"/>
      <c r="H1" s="283"/>
      <c r="I1" s="283"/>
      <c r="J1" s="283"/>
      <c r="K1" s="283"/>
      <c r="L1" s="284"/>
    </row>
    <row r="2" spans="1:12" s="86" customFormat="1" ht="25.5" customHeight="1" x14ac:dyDescent="0.2">
      <c r="A2" s="285" t="s">
        <v>122</v>
      </c>
      <c r="B2" s="285"/>
      <c r="C2" s="285"/>
      <c r="D2" s="285"/>
      <c r="E2" s="285"/>
      <c r="F2" s="285"/>
      <c r="G2" s="285"/>
      <c r="H2" s="285"/>
      <c r="I2" s="285"/>
      <c r="J2" s="285"/>
      <c r="K2" s="285"/>
      <c r="L2" s="87"/>
    </row>
    <row r="3" spans="1:12" s="86" customFormat="1" ht="12.75" x14ac:dyDescent="0.2">
      <c r="A3" s="88"/>
      <c r="B3" s="89"/>
      <c r="C3" s="89"/>
      <c r="D3" s="89"/>
      <c r="E3" s="90"/>
      <c r="F3" s="90"/>
      <c r="G3" s="89"/>
      <c r="H3" s="89"/>
      <c r="I3" s="89"/>
      <c r="J3" s="89"/>
      <c r="K3" s="91"/>
      <c r="L3" s="92"/>
    </row>
    <row r="4" spans="1:12" s="86" customFormat="1" ht="15" x14ac:dyDescent="0.25">
      <c r="A4" s="286" t="s">
        <v>2</v>
      </c>
      <c r="B4" s="286"/>
      <c r="C4" s="286"/>
      <c r="D4" s="287"/>
      <c r="E4" s="287"/>
      <c r="F4" s="287"/>
      <c r="G4" s="287"/>
      <c r="H4" s="287"/>
      <c r="I4" s="287"/>
      <c r="J4" s="287"/>
      <c r="K4" s="287"/>
      <c r="L4" s="287"/>
    </row>
    <row r="5" spans="1:12" s="86" customFormat="1" ht="15" x14ac:dyDescent="0.25">
      <c r="A5" s="286" t="s">
        <v>123</v>
      </c>
      <c r="B5" s="286"/>
      <c r="C5" s="286"/>
      <c r="D5" s="287"/>
      <c r="E5" s="287"/>
      <c r="F5" s="287"/>
      <c r="G5" s="287"/>
      <c r="H5" s="287"/>
      <c r="I5" s="287"/>
      <c r="J5" s="287"/>
      <c r="K5" s="287"/>
      <c r="L5" s="287"/>
    </row>
    <row r="6" spans="1:12" s="86" customFormat="1" ht="15" x14ac:dyDescent="0.25">
      <c r="A6" s="286" t="s">
        <v>124</v>
      </c>
      <c r="B6" s="286"/>
      <c r="C6" s="286"/>
      <c r="D6" s="287"/>
      <c r="E6" s="287"/>
      <c r="F6" s="287"/>
      <c r="G6" s="287"/>
      <c r="H6" s="287"/>
      <c r="I6" s="287"/>
      <c r="J6" s="287"/>
      <c r="K6" s="287"/>
      <c r="L6" s="287"/>
    </row>
    <row r="7" spans="1:12" s="86" customFormat="1" ht="15" x14ac:dyDescent="0.25">
      <c r="A7" s="286" t="s">
        <v>6</v>
      </c>
      <c r="B7" s="286"/>
      <c r="C7" s="286"/>
      <c r="D7" s="287"/>
      <c r="E7" s="287"/>
      <c r="F7" s="287"/>
      <c r="G7" s="287"/>
      <c r="H7" s="287"/>
      <c r="I7" s="287"/>
      <c r="J7" s="287"/>
      <c r="K7" s="287"/>
      <c r="L7" s="287"/>
    </row>
    <row r="8" spans="1:12" x14ac:dyDescent="0.2">
      <c r="B8" s="94"/>
      <c r="C8" s="94"/>
      <c r="D8" s="94"/>
      <c r="E8" s="95"/>
      <c r="F8" s="95"/>
      <c r="G8" s="94"/>
      <c r="H8" s="94"/>
      <c r="I8" s="94"/>
      <c r="J8" s="94"/>
      <c r="K8" s="96"/>
      <c r="L8" s="96"/>
    </row>
    <row r="9" spans="1:12" s="105" customFormat="1" ht="128.25" thickBot="1" x14ac:dyDescent="0.3">
      <c r="A9" s="98"/>
      <c r="B9" s="99" t="s">
        <v>125</v>
      </c>
      <c r="C9" s="100" t="s">
        <v>126</v>
      </c>
      <c r="D9" s="100" t="s">
        <v>127</v>
      </c>
      <c r="E9" s="288" t="s">
        <v>128</v>
      </c>
      <c r="F9" s="289"/>
      <c r="G9" s="101" t="s">
        <v>129</v>
      </c>
      <c r="H9" s="102"/>
      <c r="I9" s="101" t="s">
        <v>130</v>
      </c>
      <c r="J9" s="101" t="s">
        <v>131</v>
      </c>
      <c r="K9" s="103" t="s">
        <v>132</v>
      </c>
      <c r="L9" s="104" t="s">
        <v>133</v>
      </c>
    </row>
    <row r="10" spans="1:12" ht="51.75" thickBot="1" x14ac:dyDescent="0.25">
      <c r="A10" s="106">
        <v>1</v>
      </c>
      <c r="B10" s="107" t="s">
        <v>134</v>
      </c>
      <c r="C10" s="108">
        <v>0.1</v>
      </c>
      <c r="D10" s="109">
        <f>+IF((OR($C$10=0,$C$11=0,$C$12=0,$C$13=0,$C$14=0,$C$18=0)),C10/SUM($C$10:$C$18),C10)</f>
        <v>0.1</v>
      </c>
      <c r="E10" s="281" t="s">
        <v>135</v>
      </c>
      <c r="F10" s="282"/>
      <c r="G10" s="110"/>
      <c r="H10" s="111"/>
      <c r="I10" s="110"/>
      <c r="J10" s="112">
        <f>(($D$10))*I10</f>
        <v>0</v>
      </c>
      <c r="K10" s="113"/>
      <c r="L10" s="114"/>
    </row>
    <row r="11" spans="1:12" ht="21.75" thickBot="1" x14ac:dyDescent="0.25">
      <c r="A11" s="115">
        <v>2</v>
      </c>
      <c r="B11" s="116" t="s">
        <v>136</v>
      </c>
      <c r="C11" s="117">
        <v>0.2</v>
      </c>
      <c r="D11" s="118">
        <f t="shared" ref="D11:D18" si="0">+IF((OR($C$10=0,$C$11=0,$C$12=0,$C$13=0,$C$14=0,$C$18=0)),C11/SUM($C$10:$C$18),C11)</f>
        <v>0.2</v>
      </c>
      <c r="E11" s="270" t="s">
        <v>137</v>
      </c>
      <c r="F11" s="271"/>
      <c r="G11" s="110"/>
      <c r="H11" s="111"/>
      <c r="I11" s="110"/>
      <c r="J11" s="112">
        <f>($D$11)*I11</f>
        <v>0</v>
      </c>
      <c r="K11" s="113"/>
      <c r="L11" s="114"/>
    </row>
    <row r="12" spans="1:12" ht="32.25" thickBot="1" x14ac:dyDescent="0.25">
      <c r="A12" s="119">
        <v>3</v>
      </c>
      <c r="B12" s="116" t="s">
        <v>138</v>
      </c>
      <c r="C12" s="117">
        <v>0.05</v>
      </c>
      <c r="D12" s="120">
        <f t="shared" si="0"/>
        <v>0.05</v>
      </c>
      <c r="E12" s="270" t="s">
        <v>139</v>
      </c>
      <c r="F12" s="271"/>
      <c r="G12" s="110"/>
      <c r="H12" s="111"/>
      <c r="I12" s="110"/>
      <c r="J12" s="112">
        <f>($D$12)*I12</f>
        <v>0</v>
      </c>
      <c r="K12" s="113"/>
      <c r="L12" s="114"/>
    </row>
    <row r="13" spans="1:12" ht="74.25" thickBot="1" x14ac:dyDescent="0.25">
      <c r="A13" s="119">
        <v>4</v>
      </c>
      <c r="B13" s="116" t="s">
        <v>140</v>
      </c>
      <c r="C13" s="117">
        <v>0.2</v>
      </c>
      <c r="D13" s="120">
        <f t="shared" si="0"/>
        <v>0.2</v>
      </c>
      <c r="E13" s="270" t="s">
        <v>141</v>
      </c>
      <c r="F13" s="271"/>
      <c r="G13" s="110"/>
      <c r="H13" s="111"/>
      <c r="I13" s="110"/>
      <c r="J13" s="112">
        <f>($D$13)*I13</f>
        <v>0</v>
      </c>
      <c r="K13" s="121"/>
      <c r="L13" s="114"/>
    </row>
    <row r="14" spans="1:12" ht="74.25" thickBot="1" x14ac:dyDescent="0.25">
      <c r="A14" s="122">
        <v>5</v>
      </c>
      <c r="B14" s="123" t="s">
        <v>142</v>
      </c>
      <c r="C14" s="124">
        <v>0.05</v>
      </c>
      <c r="D14" s="125">
        <f t="shared" si="0"/>
        <v>0.05</v>
      </c>
      <c r="E14" s="270" t="s">
        <v>143</v>
      </c>
      <c r="F14" s="271"/>
      <c r="G14" s="110"/>
      <c r="H14" s="111"/>
      <c r="I14" s="110"/>
      <c r="J14" s="112">
        <f>($D$14)*I14</f>
        <v>0</v>
      </c>
      <c r="K14" s="121"/>
      <c r="L14" s="114"/>
    </row>
    <row r="15" spans="1:12" ht="63.75" thickBot="1" x14ac:dyDescent="0.25">
      <c r="A15" s="106">
        <v>6</v>
      </c>
      <c r="B15" s="126" t="s">
        <v>144</v>
      </c>
      <c r="C15" s="127">
        <v>0.1</v>
      </c>
      <c r="D15" s="109">
        <f t="shared" si="0"/>
        <v>0.1</v>
      </c>
      <c r="E15" s="270" t="s">
        <v>145</v>
      </c>
      <c r="F15" s="271"/>
      <c r="G15" s="110"/>
      <c r="H15" s="111"/>
      <c r="I15" s="110"/>
      <c r="J15" s="112">
        <f>($D$15)*I15</f>
        <v>0</v>
      </c>
      <c r="K15" s="121"/>
      <c r="L15" s="114"/>
    </row>
    <row r="16" spans="1:12" ht="32.25" thickBot="1" x14ac:dyDescent="0.25">
      <c r="A16" s="115">
        <v>7</v>
      </c>
      <c r="B16" s="116" t="s">
        <v>146</v>
      </c>
      <c r="C16" s="117">
        <v>0.1</v>
      </c>
      <c r="D16" s="118">
        <f t="shared" si="0"/>
        <v>0.1</v>
      </c>
      <c r="E16" s="270" t="s">
        <v>147</v>
      </c>
      <c r="F16" s="271"/>
      <c r="G16" s="110"/>
      <c r="H16" s="111"/>
      <c r="I16" s="110"/>
      <c r="J16" s="112">
        <f>($D$16)*I16</f>
        <v>0</v>
      </c>
      <c r="K16" s="121"/>
      <c r="L16" s="114"/>
    </row>
    <row r="17" spans="1:12" ht="21.75" thickBot="1" x14ac:dyDescent="0.25">
      <c r="A17" s="119">
        <v>8</v>
      </c>
      <c r="B17" s="116" t="s">
        <v>148</v>
      </c>
      <c r="C17" s="117">
        <v>0.1</v>
      </c>
      <c r="D17" s="120">
        <f t="shared" si="0"/>
        <v>0.1</v>
      </c>
      <c r="E17" s="270" t="s">
        <v>149</v>
      </c>
      <c r="F17" s="271"/>
      <c r="G17" s="110"/>
      <c r="H17" s="111"/>
      <c r="I17" s="110"/>
      <c r="J17" s="112">
        <f>($D$17)*I17</f>
        <v>0</v>
      </c>
      <c r="K17" s="121"/>
      <c r="L17" s="114"/>
    </row>
    <row r="18" spans="1:12" ht="32.25" thickBot="1" x14ac:dyDescent="0.25">
      <c r="A18" s="122">
        <v>9</v>
      </c>
      <c r="B18" s="123" t="s">
        <v>150</v>
      </c>
      <c r="C18" s="124">
        <v>0.1</v>
      </c>
      <c r="D18" s="125">
        <f t="shared" si="0"/>
        <v>0.1</v>
      </c>
      <c r="E18" s="272" t="s">
        <v>151</v>
      </c>
      <c r="F18" s="273"/>
      <c r="G18" s="128"/>
      <c r="H18" s="129"/>
      <c r="I18" s="128"/>
      <c r="J18" s="130">
        <f>($D$18)*I18</f>
        <v>0</v>
      </c>
      <c r="K18" s="131"/>
      <c r="L18" s="132"/>
    </row>
    <row r="19" spans="1:12" ht="53.25" thickBot="1" x14ac:dyDescent="0.3">
      <c r="A19" s="133"/>
      <c r="B19" s="134" t="s">
        <v>152</v>
      </c>
      <c r="C19" s="135">
        <f>+SUM(C10:C18)</f>
        <v>1</v>
      </c>
      <c r="D19" s="135">
        <f>+SUM(D10:D18)</f>
        <v>1</v>
      </c>
      <c r="E19" s="274"/>
      <c r="F19" s="275"/>
      <c r="G19" s="136"/>
      <c r="H19" s="137"/>
      <c r="I19" s="138" t="s">
        <v>153</v>
      </c>
      <c r="J19" s="139">
        <f>SUM(J10:J18)</f>
        <v>0</v>
      </c>
      <c r="K19" s="140"/>
      <c r="L19" s="140"/>
    </row>
    <row r="20" spans="1:12" ht="12.75" x14ac:dyDescent="0.2">
      <c r="B20" s="276"/>
      <c r="C20" s="276"/>
      <c r="D20" s="276"/>
      <c r="E20" s="276"/>
      <c r="F20" s="276"/>
      <c r="G20" s="276"/>
      <c r="H20" s="277"/>
      <c r="I20" s="141" t="s">
        <v>154</v>
      </c>
      <c r="J20" s="142"/>
      <c r="K20" s="140"/>
      <c r="L20" s="140"/>
    </row>
    <row r="21" spans="1:12" ht="14.25" x14ac:dyDescent="0.25">
      <c r="B21" s="276"/>
      <c r="C21" s="276"/>
      <c r="D21" s="276"/>
      <c r="E21" s="276"/>
      <c r="F21" s="276"/>
      <c r="G21" s="276"/>
      <c r="H21" s="277"/>
      <c r="I21" s="143" t="s">
        <v>155</v>
      </c>
      <c r="J21" s="144">
        <f>J19/4</f>
        <v>0</v>
      </c>
      <c r="K21" s="140"/>
      <c r="L21" s="140"/>
    </row>
    <row r="22" spans="1:12" ht="12.75" x14ac:dyDescent="0.2">
      <c r="B22" s="145" t="s">
        <v>24</v>
      </c>
      <c r="C22" s="89"/>
      <c r="D22" s="89"/>
      <c r="E22" s="90"/>
      <c r="F22" s="90"/>
      <c r="G22" s="89"/>
      <c r="H22" s="146"/>
      <c r="I22" s="147"/>
      <c r="J22" s="148"/>
      <c r="K22" s="92"/>
      <c r="L22" s="96"/>
    </row>
    <row r="23" spans="1:12" x14ac:dyDescent="0.2">
      <c r="B23" s="149" t="s">
        <v>25</v>
      </c>
      <c r="C23" s="257" t="s">
        <v>156</v>
      </c>
      <c r="D23" s="278"/>
      <c r="E23" s="258"/>
      <c r="F23" s="279" t="s">
        <v>157</v>
      </c>
      <c r="G23" s="280"/>
      <c r="H23" s="150"/>
      <c r="I23" s="256" t="s">
        <v>158</v>
      </c>
      <c r="J23" s="256"/>
      <c r="K23" s="256"/>
      <c r="L23" s="256"/>
    </row>
    <row r="24" spans="1:12" ht="22.5" x14ac:dyDescent="0.2">
      <c r="B24" s="151" t="s">
        <v>159</v>
      </c>
      <c r="C24" s="257" t="s">
        <v>160</v>
      </c>
      <c r="D24" s="258"/>
      <c r="E24" s="152" t="s">
        <v>161</v>
      </c>
      <c r="F24" s="279"/>
      <c r="G24" s="280"/>
      <c r="H24" s="259"/>
      <c r="I24" s="256"/>
      <c r="J24" s="256"/>
      <c r="K24" s="256"/>
      <c r="L24" s="256"/>
    </row>
    <row r="25" spans="1:12" x14ac:dyDescent="0.2">
      <c r="B25" s="153">
        <v>1</v>
      </c>
      <c r="C25" s="260" t="s">
        <v>162</v>
      </c>
      <c r="D25" s="261"/>
      <c r="E25" s="154" t="s">
        <v>163</v>
      </c>
      <c r="F25" s="279"/>
      <c r="G25" s="280"/>
      <c r="H25" s="259"/>
      <c r="I25" s="256"/>
      <c r="J25" s="256"/>
      <c r="K25" s="256"/>
      <c r="L25" s="256"/>
    </row>
    <row r="26" spans="1:12" x14ac:dyDescent="0.2">
      <c r="B26" s="155">
        <v>2</v>
      </c>
      <c r="C26" s="260" t="s">
        <v>164</v>
      </c>
      <c r="D26" s="261"/>
      <c r="E26" s="154" t="s">
        <v>165</v>
      </c>
      <c r="F26" s="279"/>
      <c r="G26" s="280"/>
      <c r="H26" s="259"/>
      <c r="I26" s="256"/>
      <c r="J26" s="256"/>
      <c r="K26" s="256"/>
      <c r="L26" s="256"/>
    </row>
    <row r="27" spans="1:12" ht="12.75" x14ac:dyDescent="0.2">
      <c r="B27" s="155">
        <v>3</v>
      </c>
      <c r="C27" s="260" t="s">
        <v>166</v>
      </c>
      <c r="D27" s="261"/>
      <c r="E27" s="154" t="s">
        <v>167</v>
      </c>
      <c r="F27" s="90"/>
      <c r="G27" s="89"/>
      <c r="H27" s="89"/>
      <c r="I27" s="256"/>
      <c r="J27" s="256"/>
      <c r="K27" s="256"/>
      <c r="L27" s="256"/>
    </row>
    <row r="28" spans="1:12" ht="12.75" x14ac:dyDescent="0.2">
      <c r="B28" s="155">
        <v>4</v>
      </c>
      <c r="C28" s="260" t="s">
        <v>168</v>
      </c>
      <c r="D28" s="261"/>
      <c r="E28" s="154" t="s">
        <v>169</v>
      </c>
      <c r="F28" s="90"/>
      <c r="G28" s="89"/>
      <c r="H28" s="89"/>
      <c r="I28" s="256"/>
      <c r="J28" s="256"/>
      <c r="K28" s="256"/>
      <c r="L28" s="256"/>
    </row>
    <row r="29" spans="1:12" ht="13.5" thickBot="1" x14ac:dyDescent="0.25">
      <c r="B29" s="262" t="s">
        <v>170</v>
      </c>
      <c r="C29" s="263"/>
      <c r="D29" s="263"/>
      <c r="E29" s="263"/>
      <c r="F29" s="90"/>
      <c r="G29" s="89"/>
      <c r="H29" s="89"/>
      <c r="I29" s="256"/>
      <c r="J29" s="256"/>
      <c r="K29" s="256"/>
      <c r="L29" s="256"/>
    </row>
    <row r="30" spans="1:12" ht="12.75" x14ac:dyDescent="0.2">
      <c r="B30" s="264" t="s">
        <v>171</v>
      </c>
      <c r="C30" s="266" t="s">
        <v>172</v>
      </c>
      <c r="D30" s="267"/>
      <c r="E30" s="156" t="s">
        <v>173</v>
      </c>
      <c r="F30" s="90"/>
      <c r="G30" s="89"/>
      <c r="H30" s="89"/>
      <c r="I30" s="256"/>
      <c r="J30" s="256"/>
      <c r="K30" s="256"/>
      <c r="L30" s="256"/>
    </row>
    <row r="31" spans="1:12" ht="22.5" x14ac:dyDescent="0.2">
      <c r="B31" s="265"/>
      <c r="C31" s="268"/>
      <c r="D31" s="269"/>
      <c r="E31" s="157" t="s">
        <v>174</v>
      </c>
      <c r="F31" s="90"/>
      <c r="G31" s="89"/>
      <c r="H31" s="89"/>
      <c r="I31" s="256"/>
      <c r="J31" s="256"/>
      <c r="K31" s="256"/>
      <c r="L31" s="256"/>
    </row>
    <row r="32" spans="1:12" ht="12.75" x14ac:dyDescent="0.2">
      <c r="B32" s="158" t="s">
        <v>175</v>
      </c>
      <c r="C32" s="252" t="s">
        <v>176</v>
      </c>
      <c r="D32" s="253"/>
      <c r="E32" s="159">
        <v>1</v>
      </c>
      <c r="F32" s="90"/>
      <c r="G32" s="89"/>
      <c r="H32" s="89"/>
      <c r="I32" s="256"/>
      <c r="J32" s="256"/>
      <c r="K32" s="256"/>
      <c r="L32" s="256"/>
    </row>
    <row r="33" spans="2:12" ht="12.75" x14ac:dyDescent="0.2">
      <c r="B33" s="158" t="s">
        <v>177</v>
      </c>
      <c r="C33" s="252" t="s">
        <v>178</v>
      </c>
      <c r="D33" s="253"/>
      <c r="E33" s="160">
        <v>0.9</v>
      </c>
      <c r="F33" s="90"/>
      <c r="G33" s="89"/>
      <c r="H33" s="89"/>
      <c r="I33" s="256"/>
      <c r="J33" s="256"/>
      <c r="K33" s="256"/>
      <c r="L33" s="256"/>
    </row>
    <row r="34" spans="2:12" ht="12.75" x14ac:dyDescent="0.2">
      <c r="B34" s="158" t="s">
        <v>179</v>
      </c>
      <c r="C34" s="252" t="s">
        <v>180</v>
      </c>
      <c r="D34" s="253"/>
      <c r="E34" s="160">
        <v>0.8</v>
      </c>
      <c r="F34" s="90"/>
      <c r="G34" s="89"/>
      <c r="H34" s="89"/>
      <c r="I34" s="256"/>
      <c r="J34" s="256"/>
      <c r="K34" s="256"/>
      <c r="L34" s="256"/>
    </row>
    <row r="35" spans="2:12" ht="12.75" x14ac:dyDescent="0.2">
      <c r="B35" s="158" t="s">
        <v>181</v>
      </c>
      <c r="C35" s="252" t="s">
        <v>182</v>
      </c>
      <c r="D35" s="253"/>
      <c r="E35" s="160">
        <v>0.7</v>
      </c>
      <c r="F35" s="90"/>
      <c r="G35" s="89"/>
      <c r="H35" s="89"/>
      <c r="I35" s="256"/>
      <c r="J35" s="256"/>
      <c r="K35" s="256"/>
      <c r="L35" s="256"/>
    </row>
    <row r="36" spans="2:12" ht="12.75" x14ac:dyDescent="0.2">
      <c r="B36" s="158" t="s">
        <v>181</v>
      </c>
      <c r="C36" s="252" t="s">
        <v>182</v>
      </c>
      <c r="D36" s="253"/>
      <c r="E36" s="160">
        <v>0.7</v>
      </c>
      <c r="F36" s="90"/>
      <c r="G36" s="89"/>
      <c r="H36" s="89"/>
      <c r="I36" s="89"/>
      <c r="J36" s="89"/>
      <c r="K36" s="92"/>
      <c r="L36" s="96"/>
    </row>
    <row r="37" spans="2:12" ht="13.5" thickBot="1" x14ac:dyDescent="0.25">
      <c r="B37" s="161" t="s">
        <v>183</v>
      </c>
      <c r="C37" s="254" t="s">
        <v>184</v>
      </c>
      <c r="D37" s="255"/>
      <c r="E37" s="162">
        <v>0.5</v>
      </c>
      <c r="F37" s="90"/>
      <c r="G37" s="89"/>
      <c r="H37" s="89"/>
      <c r="I37" s="89"/>
      <c r="J37" s="89"/>
      <c r="K37" s="92"/>
      <c r="L37" s="96"/>
    </row>
    <row r="38" spans="2:12" ht="12.75" x14ac:dyDescent="0.2">
      <c r="B38" s="248" t="s">
        <v>185</v>
      </c>
      <c r="C38" s="248"/>
      <c r="D38" s="248"/>
      <c r="E38" s="248"/>
      <c r="F38" s="248"/>
      <c r="G38" s="248"/>
      <c r="H38" s="248"/>
      <c r="I38" s="248"/>
      <c r="J38" s="248"/>
      <c r="K38" s="92"/>
      <c r="L38" s="96"/>
    </row>
    <row r="39" spans="2:12" ht="12.75" x14ac:dyDescent="0.2">
      <c r="B39" s="249"/>
      <c r="C39" s="249"/>
      <c r="D39" s="249"/>
      <c r="E39" s="249"/>
      <c r="F39" s="249"/>
      <c r="G39" s="249"/>
      <c r="H39" s="249"/>
      <c r="I39" s="249"/>
      <c r="J39" s="249"/>
      <c r="K39" s="92"/>
      <c r="L39" s="96"/>
    </row>
    <row r="41" spans="2:12" ht="53.25" customHeight="1" x14ac:dyDescent="0.2">
      <c r="B41" s="250"/>
      <c r="C41" s="251"/>
      <c r="D41" s="251"/>
      <c r="E41" s="251"/>
      <c r="F41" s="251"/>
      <c r="G41" s="251"/>
      <c r="H41" s="251"/>
      <c r="I41" s="251"/>
      <c r="J41" s="251"/>
      <c r="K41" s="251"/>
      <c r="L41" s="251"/>
    </row>
    <row r="42" spans="2:12" ht="12.75" x14ac:dyDescent="0.2">
      <c r="B42" s="86"/>
      <c r="C42" s="86"/>
      <c r="D42" s="86"/>
      <c r="E42" s="163"/>
      <c r="F42" s="163"/>
      <c r="G42" s="86"/>
      <c r="H42" s="86"/>
      <c r="I42" s="86"/>
      <c r="J42" s="86"/>
    </row>
    <row r="43" spans="2:12" ht="12.75" x14ac:dyDescent="0.2">
      <c r="H43" s="86"/>
      <c r="I43" s="86"/>
      <c r="J43" s="86"/>
    </row>
    <row r="44" spans="2:12" ht="12.75" x14ac:dyDescent="0.2">
      <c r="H44" s="86"/>
      <c r="I44" s="86"/>
      <c r="J44" s="86"/>
    </row>
    <row r="45" spans="2:12" ht="12.75" x14ac:dyDescent="0.2">
      <c r="H45" s="86"/>
      <c r="I45" s="86"/>
      <c r="J45" s="86"/>
    </row>
    <row r="46" spans="2:12" ht="12.75" x14ac:dyDescent="0.2">
      <c r="H46" s="86"/>
      <c r="I46" s="86"/>
      <c r="J46" s="86"/>
    </row>
  </sheetData>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E10:F10"/>
    <mergeCell ref="A1:L1"/>
    <mergeCell ref="A2:K2"/>
    <mergeCell ref="A4:C4"/>
    <mergeCell ref="D4:L4"/>
    <mergeCell ref="A5:C5"/>
    <mergeCell ref="D5:L5"/>
    <mergeCell ref="A6:C6"/>
    <mergeCell ref="D6:L6"/>
    <mergeCell ref="A7:C7"/>
    <mergeCell ref="D7:L7"/>
    <mergeCell ref="E9:F9"/>
    <mergeCell ref="H20:H21"/>
    <mergeCell ref="C23:E23"/>
    <mergeCell ref="F23:G26"/>
    <mergeCell ref="E11:F11"/>
    <mergeCell ref="E12:F12"/>
    <mergeCell ref="E13:F13"/>
    <mergeCell ref="E14:F14"/>
    <mergeCell ref="E15:F15"/>
    <mergeCell ref="E16:F16"/>
    <mergeCell ref="B29:E29"/>
    <mergeCell ref="B30:B31"/>
    <mergeCell ref="C30:D31"/>
    <mergeCell ref="E17:F17"/>
    <mergeCell ref="E18:F18"/>
    <mergeCell ref="E19:F19"/>
    <mergeCell ref="B20:G21"/>
    <mergeCell ref="B38:J38"/>
    <mergeCell ref="B39:J39"/>
    <mergeCell ref="B41:L41"/>
    <mergeCell ref="C32:D32"/>
    <mergeCell ref="C33:D33"/>
    <mergeCell ref="C34:D34"/>
    <mergeCell ref="C35:D35"/>
    <mergeCell ref="C36:D36"/>
    <mergeCell ref="C37:D37"/>
    <mergeCell ref="I23:L35"/>
    <mergeCell ref="C24:D24"/>
    <mergeCell ref="H24:H26"/>
    <mergeCell ref="C25:D25"/>
    <mergeCell ref="C26:D26"/>
    <mergeCell ref="C27:D27"/>
    <mergeCell ref="C28:D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ADA59-3E73-4A5B-89C7-93E5C471669D}">
  <dimension ref="A1:A19"/>
  <sheetViews>
    <sheetView workbookViewId="0">
      <selection sqref="A1:XFD1048576"/>
    </sheetView>
  </sheetViews>
  <sheetFormatPr defaultColWidth="9.42578125" defaultRowHeight="15" x14ac:dyDescent="0.25"/>
  <cols>
    <col min="1" max="1" width="150.5703125" style="167" customWidth="1"/>
    <col min="2" max="16384" width="9.42578125" style="167"/>
  </cols>
  <sheetData>
    <row r="1" spans="1:1" x14ac:dyDescent="0.25">
      <c r="A1" s="166" t="s">
        <v>186</v>
      </c>
    </row>
    <row r="2" spans="1:1" ht="13.5" customHeight="1" x14ac:dyDescent="0.25">
      <c r="A2" s="168"/>
    </row>
    <row r="3" spans="1:1" x14ac:dyDescent="0.25">
      <c r="A3" s="168" t="s">
        <v>187</v>
      </c>
    </row>
    <row r="4" spans="1:1" x14ac:dyDescent="0.25">
      <c r="A4" s="168" t="s">
        <v>188</v>
      </c>
    </row>
    <row r="5" spans="1:1" ht="30" x14ac:dyDescent="0.25">
      <c r="A5" s="168" t="s">
        <v>189</v>
      </c>
    </row>
    <row r="6" spans="1:1" x14ac:dyDescent="0.25">
      <c r="A6" s="168" t="s">
        <v>190</v>
      </c>
    </row>
    <row r="7" spans="1:1" ht="12" customHeight="1" x14ac:dyDescent="0.25">
      <c r="A7" s="168"/>
    </row>
    <row r="8" spans="1:1" x14ac:dyDescent="0.25">
      <c r="A8" s="169" t="s">
        <v>191</v>
      </c>
    </row>
    <row r="9" spans="1:1" x14ac:dyDescent="0.25">
      <c r="A9" s="170" t="s">
        <v>192</v>
      </c>
    </row>
    <row r="10" spans="1:1" x14ac:dyDescent="0.25">
      <c r="A10" s="170" t="s">
        <v>193</v>
      </c>
    </row>
    <row r="11" spans="1:1" x14ac:dyDescent="0.25">
      <c r="A11" s="170"/>
    </row>
    <row r="12" spans="1:1" x14ac:dyDescent="0.25">
      <c r="A12" s="170"/>
    </row>
    <row r="13" spans="1:1" x14ac:dyDescent="0.25">
      <c r="A13" s="170"/>
    </row>
    <row r="14" spans="1:1" x14ac:dyDescent="0.25">
      <c r="A14" s="170"/>
    </row>
    <row r="15" spans="1:1" x14ac:dyDescent="0.25">
      <c r="A15" s="170"/>
    </row>
    <row r="16" spans="1:1" x14ac:dyDescent="0.25">
      <c r="A16" s="170"/>
    </row>
    <row r="17" spans="1:1" x14ac:dyDescent="0.25">
      <c r="A17" s="169" t="s">
        <v>194</v>
      </c>
    </row>
    <row r="18" spans="1:1" ht="60" x14ac:dyDescent="0.25">
      <c r="A18" s="170" t="s">
        <v>195</v>
      </c>
    </row>
    <row r="19" spans="1:1" x14ac:dyDescent="0.25">
      <c r="A19" s="171" t="s">
        <v>193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3EFC-B1A3-43FD-BA31-E5D29D4B6754}">
  <dimension ref="A1:L18"/>
  <sheetViews>
    <sheetView topLeftCell="A5" workbookViewId="0">
      <selection activeCell="B8" sqref="B8:L8"/>
    </sheetView>
  </sheetViews>
  <sheetFormatPr defaultColWidth="9.140625" defaultRowHeight="11.25" x14ac:dyDescent="0.2"/>
  <cols>
    <col min="1" max="1" width="20.85546875" style="97" customWidth="1"/>
    <col min="2" max="3" width="8.42578125" style="97" customWidth="1"/>
    <col min="4" max="4" width="22.5703125" style="97" customWidth="1"/>
    <col min="5" max="5" width="53.7109375" style="97" customWidth="1"/>
    <col min="6" max="7" width="7.140625" style="97" customWidth="1"/>
    <col min="8" max="8" width="7.85546875" style="97" customWidth="1"/>
    <col min="9" max="9" width="2" style="97" bestFit="1" customWidth="1"/>
    <col min="10" max="10" width="11.5703125" style="97" customWidth="1"/>
    <col min="11" max="11" width="10.5703125" style="97" customWidth="1"/>
    <col min="12" max="12" width="29.28515625" style="164" customWidth="1"/>
    <col min="13" max="16384" width="9.140625" style="97"/>
  </cols>
  <sheetData>
    <row r="1" spans="1:12" s="86" customFormat="1" ht="18.75" x14ac:dyDescent="0.2">
      <c r="A1" s="306" t="s">
        <v>196</v>
      </c>
      <c r="B1" s="307"/>
      <c r="C1" s="307"/>
      <c r="D1" s="307"/>
      <c r="E1" s="307"/>
      <c r="F1" s="307"/>
      <c r="G1" s="307"/>
      <c r="H1" s="307"/>
      <c r="I1" s="307"/>
      <c r="J1" s="307"/>
      <c r="K1" s="307"/>
      <c r="L1" s="308"/>
    </row>
    <row r="2" spans="1:12" s="86" customFormat="1" ht="21" customHeight="1" x14ac:dyDescent="0.2">
      <c r="A2" s="309" t="s">
        <v>2</v>
      </c>
      <c r="B2" s="310"/>
      <c r="C2" s="311" t="s">
        <v>197</v>
      </c>
      <c r="D2" s="311"/>
      <c r="E2" s="311"/>
      <c r="F2" s="311"/>
      <c r="G2" s="311"/>
      <c r="H2" s="311"/>
      <c r="I2" s="311"/>
      <c r="J2" s="311"/>
      <c r="K2" s="311"/>
      <c r="L2" s="312"/>
    </row>
    <row r="3" spans="1:12" s="86" customFormat="1" ht="118.5" customHeight="1" x14ac:dyDescent="0.2">
      <c r="A3" s="313" t="s">
        <v>123</v>
      </c>
      <c r="B3" s="314"/>
      <c r="C3" s="287" t="s">
        <v>198</v>
      </c>
      <c r="D3" s="315"/>
      <c r="E3" s="315"/>
      <c r="F3" s="315"/>
      <c r="G3" s="315"/>
      <c r="H3" s="315"/>
      <c r="I3" s="315"/>
      <c r="J3" s="315"/>
      <c r="K3" s="315"/>
      <c r="L3" s="316"/>
    </row>
    <row r="4" spans="1:12" s="86" customFormat="1" ht="102.75" customHeight="1" x14ac:dyDescent="0.2">
      <c r="A4" s="313" t="s">
        <v>6</v>
      </c>
      <c r="B4" s="314"/>
      <c r="C4" s="317" t="s">
        <v>199</v>
      </c>
      <c r="D4" s="318"/>
      <c r="E4" s="318"/>
      <c r="F4" s="318"/>
      <c r="G4" s="318"/>
      <c r="H4" s="318"/>
      <c r="I4" s="318"/>
      <c r="J4" s="318"/>
      <c r="K4" s="318"/>
      <c r="L4" s="319"/>
    </row>
    <row r="5" spans="1:12" s="86" customFormat="1" ht="102.75" customHeight="1" x14ac:dyDescent="0.2">
      <c r="A5" s="320" t="s">
        <v>200</v>
      </c>
      <c r="B5" s="321"/>
      <c r="C5" s="321"/>
      <c r="D5" s="321"/>
      <c r="E5" s="321"/>
      <c r="F5" s="321"/>
      <c r="G5" s="321"/>
      <c r="H5" s="321"/>
      <c r="I5" s="321"/>
      <c r="J5" s="321"/>
      <c r="K5" s="321"/>
      <c r="L5" s="322"/>
    </row>
    <row r="6" spans="1:12" s="86" customFormat="1" ht="15.75" x14ac:dyDescent="0.2">
      <c r="A6" s="293" t="s">
        <v>201</v>
      </c>
      <c r="B6" s="294"/>
      <c r="C6" s="294"/>
      <c r="D6" s="294"/>
      <c r="E6" s="294"/>
      <c r="F6" s="294"/>
      <c r="G6" s="294"/>
      <c r="H6" s="294"/>
      <c r="I6" s="294"/>
      <c r="J6" s="294"/>
      <c r="K6" s="294"/>
      <c r="L6" s="295"/>
    </row>
    <row r="7" spans="1:12" s="173" customFormat="1" ht="316.5" customHeight="1" x14ac:dyDescent="0.25">
      <c r="A7" s="172" t="s">
        <v>202</v>
      </c>
      <c r="B7" s="296" t="s">
        <v>203</v>
      </c>
      <c r="C7" s="297"/>
      <c r="D7" s="297"/>
      <c r="E7" s="297"/>
      <c r="F7" s="297"/>
      <c r="G7" s="297"/>
      <c r="H7" s="297"/>
      <c r="I7" s="297"/>
      <c r="J7" s="297"/>
      <c r="K7" s="297"/>
      <c r="L7" s="298"/>
    </row>
    <row r="8" spans="1:12" s="173" customFormat="1" ht="156.75" customHeight="1" x14ac:dyDescent="0.25">
      <c r="A8" s="172" t="s">
        <v>204</v>
      </c>
      <c r="B8" s="305" t="s">
        <v>205</v>
      </c>
      <c r="C8" s="297"/>
      <c r="D8" s="297"/>
      <c r="E8" s="297"/>
      <c r="F8" s="297"/>
      <c r="G8" s="297"/>
      <c r="H8" s="297"/>
      <c r="I8" s="297"/>
      <c r="J8" s="297"/>
      <c r="K8" s="297"/>
      <c r="L8" s="298"/>
    </row>
    <row r="9" spans="1:12" s="173" customFormat="1" ht="135" customHeight="1" x14ac:dyDescent="0.25">
      <c r="A9" s="172" t="s">
        <v>206</v>
      </c>
      <c r="B9" s="305" t="s">
        <v>207</v>
      </c>
      <c r="C9" s="297"/>
      <c r="D9" s="297"/>
      <c r="E9" s="297"/>
      <c r="F9" s="297"/>
      <c r="G9" s="297"/>
      <c r="H9" s="297"/>
      <c r="I9" s="297"/>
      <c r="J9" s="297"/>
      <c r="K9" s="297"/>
      <c r="L9" s="298"/>
    </row>
    <row r="10" spans="1:12" s="173" customFormat="1" ht="136.5" customHeight="1" x14ac:dyDescent="0.25">
      <c r="A10" s="172" t="s">
        <v>208</v>
      </c>
      <c r="B10" s="305" t="s">
        <v>209</v>
      </c>
      <c r="C10" s="297"/>
      <c r="D10" s="297"/>
      <c r="E10" s="297"/>
      <c r="F10" s="297"/>
      <c r="G10" s="297"/>
      <c r="H10" s="297"/>
      <c r="I10" s="297"/>
      <c r="J10" s="297"/>
      <c r="K10" s="297"/>
      <c r="L10" s="298"/>
    </row>
    <row r="11" spans="1:12" s="86" customFormat="1" ht="15.75" x14ac:dyDescent="0.2">
      <c r="A11" s="293" t="s">
        <v>210</v>
      </c>
      <c r="B11" s="294"/>
      <c r="C11" s="294"/>
      <c r="D11" s="294"/>
      <c r="E11" s="294"/>
      <c r="F11" s="294"/>
      <c r="G11" s="294"/>
      <c r="H11" s="294"/>
      <c r="I11" s="294"/>
      <c r="J11" s="294"/>
      <c r="K11" s="294"/>
      <c r="L11" s="295"/>
    </row>
    <row r="12" spans="1:12" s="173" customFormat="1" ht="144" customHeight="1" x14ac:dyDescent="0.25">
      <c r="A12" s="174" t="s">
        <v>211</v>
      </c>
      <c r="B12" s="296" t="s">
        <v>212</v>
      </c>
      <c r="C12" s="297"/>
      <c r="D12" s="297"/>
      <c r="E12" s="297"/>
      <c r="F12" s="297"/>
      <c r="G12" s="297"/>
      <c r="H12" s="297"/>
      <c r="I12" s="297"/>
      <c r="J12" s="297"/>
      <c r="K12" s="297"/>
      <c r="L12" s="298"/>
    </row>
    <row r="13" spans="1:12" s="173" customFormat="1" ht="96.75" customHeight="1" x14ac:dyDescent="0.25">
      <c r="A13" s="174" t="s">
        <v>213</v>
      </c>
      <c r="B13" s="296" t="s">
        <v>214</v>
      </c>
      <c r="C13" s="297"/>
      <c r="D13" s="297"/>
      <c r="E13" s="297"/>
      <c r="F13" s="297"/>
      <c r="G13" s="297"/>
      <c r="H13" s="297"/>
      <c r="I13" s="297"/>
      <c r="J13" s="297"/>
      <c r="K13" s="297"/>
      <c r="L13" s="298"/>
    </row>
    <row r="14" spans="1:12" s="173" customFormat="1" ht="111.75" customHeight="1" x14ac:dyDescent="0.25">
      <c r="A14" s="174" t="s">
        <v>215</v>
      </c>
      <c r="B14" s="296" t="s">
        <v>216</v>
      </c>
      <c r="C14" s="297"/>
      <c r="D14" s="297"/>
      <c r="E14" s="297"/>
      <c r="F14" s="297"/>
      <c r="G14" s="297"/>
      <c r="H14" s="297"/>
      <c r="I14" s="297"/>
      <c r="J14" s="297"/>
      <c r="K14" s="297"/>
      <c r="L14" s="298"/>
    </row>
    <row r="15" spans="1:12" ht="12.75" x14ac:dyDescent="0.2">
      <c r="A15" s="299"/>
      <c r="B15" s="300"/>
      <c r="C15" s="300"/>
      <c r="D15" s="300"/>
      <c r="E15" s="300"/>
      <c r="F15" s="300"/>
      <c r="G15" s="300"/>
      <c r="H15" s="300"/>
      <c r="I15" s="300"/>
      <c r="J15" s="300"/>
      <c r="K15" s="300"/>
      <c r="L15" s="301"/>
    </row>
    <row r="16" spans="1:12" s="173" customFormat="1" ht="223.5" customHeight="1" x14ac:dyDescent="0.25">
      <c r="A16" s="175" t="s">
        <v>217</v>
      </c>
      <c r="B16" s="302" t="s">
        <v>218</v>
      </c>
      <c r="C16" s="303"/>
      <c r="D16" s="303"/>
      <c r="E16" s="303"/>
      <c r="F16" s="303"/>
      <c r="G16" s="303"/>
      <c r="H16" s="303"/>
      <c r="I16" s="303"/>
      <c r="J16" s="303"/>
      <c r="K16" s="303"/>
      <c r="L16" s="304"/>
    </row>
    <row r="17" spans="1:12" s="177" customFormat="1" ht="156" customHeight="1" x14ac:dyDescent="0.2">
      <c r="A17" s="176" t="s">
        <v>219</v>
      </c>
      <c r="B17" s="290" t="s">
        <v>220</v>
      </c>
      <c r="C17" s="291"/>
      <c r="D17" s="291"/>
      <c r="E17" s="291"/>
      <c r="F17" s="291"/>
      <c r="G17" s="291"/>
      <c r="H17" s="291"/>
      <c r="I17" s="291"/>
      <c r="J17" s="291"/>
      <c r="K17" s="291"/>
      <c r="L17" s="292"/>
    </row>
    <row r="18" spans="1:12" ht="12.75" x14ac:dyDescent="0.2">
      <c r="A18" s="86"/>
      <c r="B18" s="86"/>
      <c r="C18" s="86"/>
      <c r="D18" s="86"/>
      <c r="E18" s="86"/>
      <c r="F18" s="86"/>
      <c r="G18" s="86"/>
      <c r="H18" s="86"/>
      <c r="I18" s="86"/>
      <c r="J18" s="86"/>
      <c r="K18" s="86"/>
    </row>
  </sheetData>
  <protectedRanges>
    <protectedRange sqref="K1" name="Intervallo5"/>
    <protectedRange sqref="A2:K2 A12:K14 A7:K8 A16:K16 A10:K10 A9 A3:B4"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0:L10"/>
    <mergeCell ref="A1:L1"/>
    <mergeCell ref="A2:B2"/>
    <mergeCell ref="C2:L2"/>
    <mergeCell ref="A3:B3"/>
    <mergeCell ref="C3:L3"/>
    <mergeCell ref="A4:B4"/>
    <mergeCell ref="C4:L4"/>
    <mergeCell ref="A5:L5"/>
    <mergeCell ref="A6:L6"/>
    <mergeCell ref="B7:L7"/>
    <mergeCell ref="B8:L8"/>
    <mergeCell ref="B9:L9"/>
    <mergeCell ref="B17:L17"/>
    <mergeCell ref="A11:L11"/>
    <mergeCell ref="B12:L12"/>
    <mergeCell ref="B13:L13"/>
    <mergeCell ref="B14:L14"/>
    <mergeCell ref="A15:L15"/>
    <mergeCell ref="B16:L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OBIETTIVI ass.,monit.,sintesi.</vt:lpstr>
      <vt:lpstr>Obiettivi FUNZ_NO_RESP</vt:lpstr>
      <vt:lpstr>comportamenti Funz_INC_NO_ RESP</vt:lpstr>
      <vt:lpstr>RELAZIONE DI SINTESI</vt:lpstr>
      <vt:lpstr>Istruzioni Compilazione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GUANCIA</dc:creator>
  <cp:lastModifiedBy>FIORELLA GUANCIA</cp:lastModifiedBy>
  <cp:lastPrinted>2026-05-04T06:40:17Z</cp:lastPrinted>
  <dcterms:created xsi:type="dcterms:W3CDTF">2026-04-14T10:45:57Z</dcterms:created>
  <dcterms:modified xsi:type="dcterms:W3CDTF">2026-05-04T06:40:21Z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2026-04-14T10:56:17Z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52ee02ae-2507-42f0-8439-0584ac711f75</vt:lpwstr>
  </property>
  <property fmtid="{D5CDD505-2E9C-101B-9397-08002B2CF9AE}" pid="8" name="MSIP_Label_2ad0b24d-6422-44b0-b3de-abb3a9e8c81a_ContentBits">
    <vt:lpwstr>0</vt:lpwstr>
  </property>
  <property fmtid="{D5CDD505-2E9C-101B-9397-08002B2CF9AE}" pid="9" name="MSIP_Label_2ad0b24d-6422-44b0-b3de-abb3a9e8c81a_Tag">
    <vt:lpwstr>10, 3, 0, 1</vt:lpwstr>
  </property>
</Properties>
</file>