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202300"/>
  <mc:AlternateContent xmlns:mc="http://schemas.openxmlformats.org/markup-compatibility/2006">
    <mc:Choice Requires="x15">
      <x15ac:absPath xmlns:x15ac="http://schemas.microsoft.com/office/spreadsheetml/2010/11/ac" url="C:\Users\fiorella.guancia\Documents\2026\EXCEL - UFFICI STAFF 2026 SCHEDE DI MONITORAGGIO\"/>
    </mc:Choice>
  </mc:AlternateContent>
  <xr:revisionPtr revIDLastSave="0" documentId="13_ncr:1_{247FB235-74C7-4124-BD2E-4663D0ACB210}" xr6:coauthVersionLast="47" xr6:coauthVersionMax="47" xr10:uidLastSave="{00000000-0000-0000-0000-000000000000}"/>
  <bookViews>
    <workbookView xWindow="1170" yWindow="1155" windowWidth="24210" windowHeight="14325" xr2:uid="{A3C2D67F-9039-479C-BD64-A1AD9CCDB36B}"/>
  </bookViews>
  <sheets>
    <sheet name="Scheda Ass,Mon,Sint Obiettivi" sheetId="1" r:id="rId1"/>
    <sheet name="Istruzioni Compilazione" sheetId="2" r:id="rId2"/>
    <sheet name="RELAZIONE DI SINTESI" sheetId="3" r:id="rId3"/>
    <sheet name="Scheda comportamenti EP_ resp" sheetId="4" r:id="rId4"/>
    <sheet name="Obiettivi EP_RESP"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C22" i="4"/>
  <c r="D21" i="4"/>
  <c r="J21" i="4" s="1"/>
  <c r="D20" i="4"/>
  <c r="J20" i="4" s="1"/>
  <c r="D19" i="4"/>
  <c r="J19" i="4" s="1"/>
  <c r="D18" i="4"/>
  <c r="J18" i="4" s="1"/>
  <c r="D17" i="4"/>
  <c r="J17" i="4" s="1"/>
  <c r="D16" i="4"/>
  <c r="J16" i="4" s="1"/>
  <c r="D15" i="4"/>
  <c r="J15" i="4" s="1"/>
  <c r="D14" i="4"/>
  <c r="J14" i="4" s="1"/>
  <c r="D13" i="4"/>
  <c r="J13" i="4" s="1"/>
  <c r="D12" i="4"/>
  <c r="J12" i="4" s="1"/>
  <c r="D11" i="4"/>
  <c r="J11" i="4" s="1"/>
  <c r="D10" i="4"/>
  <c r="D22" i="4" s="1"/>
  <c r="J10" i="4" l="1"/>
  <c r="J22" i="4" s="1"/>
  <c r="J24" i="4" s="1"/>
  <c r="S10" i="1"/>
  <c r="O10" i="1"/>
  <c r="S8" i="1"/>
  <c r="O8" i="1"/>
  <c r="S11" i="1" l="1"/>
</calcChain>
</file>

<file path=xl/sharedStrings.xml><?xml version="1.0" encoding="utf-8"?>
<sst xmlns="http://schemas.openxmlformats.org/spreadsheetml/2006/main" count="247" uniqueCount="216">
  <si>
    <t>SCHEDA  DI VALUTAZIONE DEGLI OBIETTIVI OPERATIVI PER IL PERSONALE DELL'AREA DELLE ELEVATE PROFESSIONALITA'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</si>
  <si>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</si>
  <si>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</si>
  <si>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</si>
  <si>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</si>
  <si>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0" type="noConversion"/>
  </si>
  <si>
    <t>Struttura di afferenza:</t>
  </si>
  <si>
    <t>Nr. Obiettivo</t>
  </si>
  <si>
    <t>Obiettivo</t>
  </si>
  <si>
    <t>Peso</t>
  </si>
  <si>
    <t>Indicatore</t>
  </si>
  <si>
    <t xml:space="preserve">Target </t>
    <phoneticPr fontId="0" type="noConversion"/>
  </si>
  <si>
    <t>Monitoraggio
Risultato intermedio al 30 giugno (da trasmettere entro il 15 luglio)</t>
  </si>
  <si>
    <t>Scostamento</t>
    <phoneticPr fontId="0"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</si>
  <si>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</si>
  <si>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</si>
  <si>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</si>
  <si>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</si>
  <si>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</si>
  <si>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</si>
  <si>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</si>
  <si>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</si>
  <si>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t>Punteggio valutazione finale connesso al raggiungimento degli obiettivi</t>
  </si>
  <si>
    <t>Legenda:</t>
  </si>
  <si>
    <t>Punteggio</t>
  </si>
  <si>
    <t xml:space="preserve">1 = </t>
  </si>
  <si>
    <t>2 =</t>
  </si>
  <si>
    <t xml:space="preserve">3 = </t>
  </si>
  <si>
    <t xml:space="preserve">4 =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</si>
  <si>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</si>
  <si>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</si>
  <si>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</si>
  <si>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</si>
  <si>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</si>
  <si>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</si>
  <si>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</si>
  <si>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</si>
  <si>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</si>
  <si>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</si>
  <si>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</si>
  <si>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Dirigente/Responsabile di Struttura e del Direttore Generale</t>
  </si>
  <si>
    <t>CARMELA BALZANO</t>
  </si>
  <si>
    <t>Direttore Generale Dott.Alessandro Buttà</t>
  </si>
  <si>
    <t>Ufficio Organi Collegiali</t>
  </si>
  <si>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</si>
  <si>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A)  100% 
B) 100% 
C) 100% 
N.B. si veda la NOTA **</t>
  </si>
  <si>
    <t>Capo dell'Ufficio Organi Collegiali</t>
  </si>
  <si>
    <t>n 2.2026</t>
  </si>
  <si>
    <r>
      <t xml:space="preserve">Rafforzamento e miglioramento del livello di tutela dei dati personali.                                                                                   </t>
    </r>
    <r>
      <rPr>
        <b/>
        <sz val="10"/>
        <rFont val="Times New Roman"/>
        <family val="1"/>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</si>
  <si>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</si>
  <si>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</si>
  <si>
    <t>n 1.2026</t>
  </si>
  <si>
    <t>n 3.2026</t>
  </si>
  <si>
    <t>ISTRUZIONI PER LA COMPILAZIONE</t>
  </si>
  <si>
    <t>Inserire "Anno 2026" oppure il periodo di afferenza alla Struttura in caso di conferimento di incarico in corso d'anno/cessazione/passaggio di categoria (es. dal 4/5/2026 al 31/12/2026)</t>
  </si>
  <si>
    <t xml:space="preserve">Soggetto valutatore: </t>
  </si>
  <si>
    <r>
      <rPr>
        <sz val="11"/>
        <color rgb="FF000000"/>
        <rFont val="Calibri"/>
        <family val="2"/>
      </rPr>
      <t xml:space="preserve">Indicare il Soggetto Valutatore secondo il seguente schema riepilogativo.
</t>
    </r>
    <r>
      <rPr>
        <b/>
        <sz val="11"/>
        <color rgb="FF000000"/>
        <rFont val="Calibri"/>
        <family val="2"/>
      </rPr>
      <t xml:space="preserve">Soggetto Valutato </t>
    </r>
    <r>
      <rPr>
        <sz val="11"/>
        <color rgb="FF000000"/>
        <rFont val="Calibri"/>
        <family val="2"/>
      </rPr>
      <t>e Valutatore</t>
    </r>
    <r>
      <rPr>
        <b/>
        <sz val="11"/>
        <color rgb="FF000000"/>
        <rFont val="Calibri"/>
        <family val="2"/>
      </rPr>
      <t>:
- Capi degli Uffici presso le Aree:</t>
    </r>
    <r>
      <rPr>
        <sz val="11"/>
        <color rgb="FF000000"/>
        <rFont val="Calibri"/>
        <family val="2"/>
      </rPr>
      <t xml:space="preserve"> Dirigente;
</t>
    </r>
    <r>
      <rPr>
        <b/>
        <sz val="11"/>
        <color rgb="FF000000"/>
        <rFont val="Calibri"/>
        <family val="2"/>
      </rPr>
      <t>- Capi degli Uffici in staff al Direttore Generale/Rettore/Prorettrice:</t>
    </r>
    <r>
      <rPr>
        <sz val="11"/>
        <color rgb="FF000000"/>
        <rFont val="Calibri"/>
        <family val="2"/>
      </rPr>
      <t xml:space="preserve"> Direttore Generale;
</t>
    </r>
    <r>
      <rPr>
        <b/>
        <sz val="11"/>
        <color rgb="FF000000"/>
        <rFont val="Calibri"/>
        <family val="2"/>
      </rPr>
      <t>- Direttori/trici delle Biblioteche di Area:</t>
    </r>
    <r>
      <rPr>
        <sz val="11"/>
        <color rgb="FF000000"/>
        <rFont val="Calibri"/>
        <family val="2"/>
      </rPr>
      <t xml:space="preserve"> Presidente del CAB. </t>
    </r>
  </si>
  <si>
    <r>
      <rPr>
        <sz val="11"/>
        <color rgb="FF000000"/>
        <rFont val="Calibri"/>
        <family val="2"/>
      </rPr>
      <t xml:space="preserve">Indicare la Struttura di afferenza del Soggetto Valutato:
</t>
    </r>
    <r>
      <rPr>
        <b/>
        <sz val="11"/>
        <color rgb="FF000000"/>
        <rFont val="Calibri"/>
        <family val="2"/>
      </rPr>
      <t xml:space="preserve">- presso le Aree: </t>
    </r>
    <r>
      <rPr>
        <sz val="11"/>
        <color rgb="FF000000"/>
        <rFont val="Calibri"/>
        <family val="2"/>
      </rPr>
      <t xml:space="preserve">Area ....., Ufficio .....
</t>
    </r>
    <r>
      <rPr>
        <b/>
        <sz val="11"/>
        <color rgb="FF000000"/>
        <rFont val="Calibri"/>
        <family val="2"/>
      </rPr>
      <t xml:space="preserve">- presso gli Uffici in staff al Direttore Generale/Rettore/Prorettrice: </t>
    </r>
    <r>
      <rPr>
        <sz val="11"/>
        <color rgb="FF000000"/>
        <rFont val="Calibri"/>
        <family val="2"/>
      </rPr>
      <t xml:space="preserve">Ufficio ....
</t>
    </r>
    <r>
      <rPr>
        <b/>
        <sz val="11"/>
        <color rgb="FF000000"/>
        <rFont val="Calibri"/>
        <family val="2"/>
      </rPr>
      <t xml:space="preserve">- presso le Biblioteche di Area: </t>
    </r>
    <r>
      <rPr>
        <sz val="11"/>
        <color rgb="FF000000"/>
        <rFont val="Calibri"/>
        <family val="2"/>
      </rPr>
      <t>C.A.B., Biblioteca di Area ......</t>
    </r>
  </si>
  <si>
    <t>SCHEDA  DI VALUTAZIONE DEGLI OBIETTIVI OPERATIVI</t>
  </si>
  <si>
    <t>1. Assegnazione Obiettivi operativi</t>
  </si>
  <si>
    <r>
      <rPr>
        <b/>
        <sz val="10"/>
        <color rgb="FF000000"/>
        <rFont val="Verdana"/>
        <family val="2"/>
      </rPr>
      <t>Riportare nel foglio arancione (Scheda Assegnazione, Monitoraggio e Sintesi Obiettivi), gli obiettivi assegnati al Soggetto Valutato, avendo cura di compilare tutti i campi (Obiettivo, Peso, Indicatore e Target).
N.B.</t>
    </r>
    <r>
      <rPr>
        <sz val="10"/>
        <color rgb="FF000000"/>
        <rFont val="Verdana"/>
        <family val="2"/>
      </rPr>
      <t>:</t>
    </r>
    <r>
      <rPr>
        <u/>
        <sz val="10"/>
        <color rgb="FF000000"/>
        <rFont val="Verdana"/>
        <family val="2"/>
      </rPr>
      <t xml:space="preserve"> il peso complessivo assegnato agli Obiettivi deve essere pari a 100</t>
    </r>
    <r>
      <rPr>
        <sz val="10"/>
        <color rgb="FF000000"/>
        <rFont val="Verdana"/>
        <family val="2"/>
      </rPr>
      <t xml:space="preserve">. 
Gli obiettivi già assegnati con il PIAO alle diverse tipologie di incarichi (personale delle Aree dei Funzionari/Elevate Professionalità) sono riportati nel foglio rosso ("Obiettivi EP_RESP", estratto dal PIAO, tabella 2.2.3): per semplificare la trascrizione, si consiglia di tagliare ed incollare le celle corrispondenti e di riportarle nel foglio arancione ("Scheda Ass,Mon,Sint Obiettivi"). 
Qualora il Soggetto Valutatore, </t>
    </r>
    <r>
      <rPr>
        <b/>
        <sz val="10"/>
        <color rgb="FF000000"/>
        <rFont val="Verdana"/>
        <family val="2"/>
      </rPr>
      <t>in ragione del carico di lavoro o per altre motivazioni emerse in sede di confronto con il Soggetto Valutato</t>
    </r>
    <r>
      <rPr>
        <sz val="10"/>
        <color rgb="FF000000"/>
        <rFont val="Verdana"/>
        <family val="2"/>
      </rPr>
      <t>, non proceda entro il</t>
    </r>
    <r>
      <rPr>
        <b/>
        <sz val="10"/>
        <color rgb="FF000000"/>
        <rFont val="Verdana"/>
        <family val="2"/>
      </rPr>
      <t xml:space="preserve"> 31 marzo </t>
    </r>
    <r>
      <rPr>
        <sz val="10"/>
        <color rgb="FF000000"/>
        <rFont val="Verdana"/>
        <family val="2"/>
      </rPr>
      <t xml:space="preserve">a modifiche e/o integrazioni, restano in ogni caso assegnati gli obiettivi di cui al PIAO 2026-tab. 2.2.3 (foglio rosso "Obiettivi EP_RESP"): in tal caso, </t>
    </r>
    <r>
      <rPr>
        <b/>
        <sz val="10"/>
        <color rgb="FF000000"/>
        <rFont val="Verdana"/>
        <family val="2"/>
      </rPr>
      <t>non occorre</t>
    </r>
    <r>
      <rPr>
        <sz val="10"/>
        <color rgb="FF00000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EP_RESP"), raccordandosi con il Direttore Generale: a questo fine, compila la scheda (foglio arancione "Scheda Ass,Mon,Sint Obiettivi"), invia al Direttore Generale per la sottoscrizione e ne richiede la pubblicazione (scadenza: 15 aprile) all’Ufficio Relazioni con il pubblico-URP (con mail all’indirizzo daportale@unina.it) nell'apposita sezione del sito web (http://www.unina.it/ateneo/fascicoli_valutazione)
</t>
    </r>
    <r>
      <rPr>
        <b/>
        <sz val="10"/>
        <color rgb="FF000000"/>
        <rFont val="Verdana"/>
        <family val="2"/>
      </rPr>
      <t>ATTENZIONE! il Soggetto Valutatore (Dirigente/Responsabile di Struttura) si raccorda con il DG e sottoscrive unitamente allo stesso la scheda di Assegnazione (foglio arancione "Scheda Ass,Mon,Sint Obiettivi") 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</si>
  <si>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</si>
  <si>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</si>
  <si>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</si>
  <si>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xml:space="preserve">, comprovante i risultati raggiunti, mediante dati o altre evidenze oggettivamente riscontrabili; </t>
    </r>
    <r>
      <rPr>
        <strike/>
        <sz val="10"/>
        <color rgb="FFFF0000"/>
        <rFont val="Verdana"/>
        <family val="2"/>
      </rPr>
      <t xml:space="preserve">
</t>
    </r>
    <r>
      <rPr>
        <sz val="10"/>
        <color rgb="FF000000"/>
        <rFont val="Verdana"/>
        <family val="2"/>
      </rPr>
      <t>-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</si>
  <si>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</si>
  <si>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xml:space="preserve">, seguendo lo schema esemplificativo presente nel foglio dedicato. </t>
    </r>
    <r>
      <rPr>
        <sz val="10"/>
        <color rgb="FFED0000"/>
        <rFont val="Verdana"/>
        <family val="2"/>
      </rPr>
      <t>Potranno essere segnalati eventuali bisogni formativi/di addestramento, anche del personale afferente alla U.O.</t>
    </r>
    <r>
      <rPr>
        <sz val="10"/>
        <color rgb="FF000000"/>
        <rFont val="Verdana"/>
        <family val="2"/>
      </rPr>
      <t xml:space="preserve">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</si>
  <si>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</si>
  <si>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</si>
  <si>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</si>
  <si>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</si>
  <si>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rPr>
        <sz val="10"/>
        <color rgb="FF000000"/>
        <rFont val="Verdana"/>
        <family val="2"/>
      </rPr>
      <t>Con riferimento a ciascun indicatore di comportamento, va segnato nella colonna "</t>
    </r>
    <r>
      <rPr>
        <i/>
        <sz val="10"/>
        <color rgb="FF000000"/>
        <rFont val="Verdana"/>
        <family val="2"/>
      </rPr>
      <t>Punteggio autovalutazione"</t>
    </r>
    <r>
      <rPr>
        <sz val="10"/>
        <color rgb="FF000000"/>
        <rFont val="Verdana"/>
        <family val="2"/>
      </rPr>
      <t xml:space="preserve"> un </t>
    </r>
    <r>
      <rPr>
        <b/>
        <sz val="10"/>
        <color rgb="FF000000"/>
        <rFont val="Verdana"/>
        <family val="2"/>
      </rPr>
      <t>punteggio</t>
    </r>
    <r>
      <rPr>
        <sz val="10"/>
        <color rgb="FF000000"/>
        <rFont val="Verdana"/>
        <family val="2"/>
      </rPr>
      <t xml:space="preserve"> </t>
    </r>
    <r>
      <rPr>
        <b/>
        <sz val="10"/>
        <color rgb="FF000000"/>
        <rFont val="Verdana"/>
        <family val="2"/>
      </rPr>
      <t>da 1 a 4</t>
    </r>
    <r>
      <rPr>
        <sz val="10"/>
        <color rgb="FF000000"/>
        <rFont val="Verdana"/>
        <family val="2"/>
      </rPr>
      <t xml:space="preserve">, secondo la scala presente in coda alla Scheda Comportamenti:
- si ricorda che è necessario indicare </t>
    </r>
    <r>
      <rPr>
        <b/>
        <sz val="10"/>
        <color rgb="FF000000"/>
        <rFont val="Verdana"/>
        <family val="2"/>
      </rPr>
      <t xml:space="preserve">motivazioni sintetiche </t>
    </r>
    <r>
      <rPr>
        <sz val="10"/>
        <color rgb="FF000000"/>
        <rFont val="Verdana"/>
        <family val="2"/>
      </rPr>
      <t>(nella colonna  "</t>
    </r>
    <r>
      <rPr>
        <i/>
        <sz val="10"/>
        <color rgb="FF000000"/>
        <rFont val="Verdana"/>
        <family val="2"/>
      </rPr>
      <t>Commento a cura del Soggetto Valutato</t>
    </r>
    <r>
      <rPr>
        <sz val="10"/>
        <color rgb="FF00000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</si>
  <si>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</si>
  <si>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</si>
  <si>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</si>
  <si>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a mezzo protocollo all'Ufficio Relazioni Sindacali e Trattamento Accessorio;</t>
    </r>
    <r>
      <rPr>
        <b/>
        <sz val="10"/>
        <rFont val="Verdana"/>
        <family val="2"/>
      </rPr>
      <t>nel caso in cui il Valutato non sia in possesso di firma digitale,  l'invio dell'autovalutazione al Valutatore dovrà avvenire necessariamente tramite PEC,  con apposizione della firma olografa solo nella Relazione di sintesi da trasmettere in formato pdf;</t>
    </r>
    <r>
      <rPr>
        <b/>
        <sz val="10"/>
        <color rgb="FFFF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</si>
  <si>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</si>
  <si>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</si>
  <si>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</si>
  <si>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</si>
  <si>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</si>
  <si>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</si>
  <si>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</si>
  <si>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</si>
  <si>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</si>
  <si>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</si>
  <si>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</si>
  <si>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</si>
  <si>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SCHEDA  DI VALUTAZIONE DEI COMPORTAMENTI PER IL PERSONALE DELL'AREA DELLE ELEVATE PROFESSIONALITA'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</si>
  <si>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</si>
  <si>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</si>
  <si>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</si>
  <si>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</si>
  <si>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</si>
  <si>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</si>
  <si>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</si>
  <si>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</si>
  <si>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</si>
  <si>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</si>
  <si>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</si>
  <si>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</si>
  <si>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</si>
  <si>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anche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</si>
  <si>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</si>
  <si>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</si>
  <si>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</si>
  <si>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</si>
  <si>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LEADERSHIP - </t>
    </r>
    <r>
      <rPr>
        <i/>
        <sz val="8"/>
        <color rgb="FF000000"/>
        <rFont val="Verdana"/>
        <family val="2"/>
      </rPr>
      <t>Autorevolezza nel proprio ruolo e guida del gruppo</t>
    </r>
  </si>
  <si>
    <t>Autorevolezza e stile appropriato nella guida del proprio gruppo e nelle interazioni con l'esterno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</si>
  <si>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</si>
  <si>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</si>
  <si>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</si>
  <si>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</si>
  <si>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</si>
  <si>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con individuazione  delle azioni correttive da adottare.
A tal riguardo occorre tenere in considerazione anche l’impegno per assicurare il pieno raggiungimento da parte della struttura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</si>
  <si>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</si>
  <si>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dell'unità organizzativa, della performance individuale del personale della stessa e del proprio fascicolo di valutazione (invio al Dirigente/DG/Presidente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</si>
  <si>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</si>
  <si>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</si>
  <si>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</si>
  <si>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</si>
  <si>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</si>
  <si>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</si>
  <si>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</si>
  <si>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</si>
  <si>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</si>
  <si>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</si>
  <si>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</si>
  <si>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</si>
  <si>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</si>
  <si>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color rgb="FF000000"/>
        <rFont val="Calibri"/>
        <family val="2"/>
      </rPr>
      <t>*</t>
    </r>
    <r>
      <rPr>
        <sz val="10"/>
        <color rgb="FF000000"/>
        <rFont val="Calibri"/>
        <family val="2"/>
      </rPr>
      <t xml:space="preserve"> </t>
    </r>
    <r>
      <rPr>
        <i/>
        <sz val="10"/>
        <color rgb="FF000000"/>
        <rFont val="Calibri"/>
        <family val="2"/>
      </rPr>
      <t>Nell’assegnare il punteggio di valutazione da 1 a 4 per questa voce di comportamento, il Soggetto Valutatore dovrà tenere in debita considerazione anche il pieno raggiungimento o meno da parte dell’unita organizzativa (U.O.) degli obiettivi di continuità</t>
    </r>
    <r>
      <rPr>
        <sz val="10"/>
        <color rgb="FF00000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</si>
  <si>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</si>
  <si>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</si>
  <si>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</si>
  <si>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Aptos Narrow"/>
        <family val="2"/>
        <scheme val="minor"/>
      </rPr>
      <t>si segnala che il SMVP 2026 ha modificato la regola per l'attribuzione del punteggio</t>
    </r>
    <r>
      <rPr>
        <b/>
        <sz val="8"/>
        <rFont val="Aptos Narrow"/>
        <family val="2"/>
        <scheme val="minor"/>
      </rPr>
      <t xml:space="preserve">.   </t>
    </r>
  </si>
  <si>
    <t>Mai</t>
  </si>
  <si>
    <t>Scarso</t>
  </si>
  <si>
    <t>Il punteggio di valutazione, nella scala da 1 a 4, è calcolato secondo i seguenti criteri:</t>
  </si>
  <si>
    <t>Qualche volta</t>
  </si>
  <si>
    <t>Sufficiente</t>
  </si>
  <si>
    <r>
      <t xml:space="preserve">✓ 1 = mancato completamento di </t>
    </r>
    <r>
      <rPr>
        <b/>
        <u/>
        <sz val="8"/>
        <rFont val="Aptos Narrow"/>
        <family val="2"/>
        <scheme val="minor"/>
      </rPr>
      <t xml:space="preserve">tutta </t>
    </r>
    <r>
      <rPr>
        <b/>
        <sz val="8"/>
        <rFont val="Aptos Narrow"/>
        <family val="2"/>
        <scheme val="minor"/>
      </rPr>
      <t xml:space="preserve">la formazione obbligatoria;   </t>
    </r>
  </si>
  <si>
    <t>Spesso</t>
  </si>
  <si>
    <t>Buono</t>
  </si>
  <si>
    <t xml:space="preserve">✓ 2= ore di formazione fruite - con rilascio del relativo attestato nel 2026 – inferiore a 20,  inclusa la formazione obbligatoria;    </t>
  </si>
  <si>
    <t>Sempre</t>
  </si>
  <si>
    <t>Eccellente</t>
  </si>
  <si>
    <t xml:space="preserve">✓ 3 = ore di formazione fruite - con rilascio del relativo attestato nel 2026 – inferiore a 40 e pari o superiore a 20, inclusa la formazione obbligatoria;    </t>
  </si>
  <si>
    <t>Si riportano, di seguito, i parametri di corrispondenza tra valutazione e somma da erogare - quale premio di performance individuale -  così come previsti nei precedenti SMVP, salve le competenze della contrattazione collettiva integrativa:</t>
  </si>
  <si>
    <t xml:space="preserve">✓ 4 = ore di formazione fruite - con rilascio del relativo attestato nel 2026 - pari ad almeno 40, inclusa la formazione obbligatoria.    </t>
  </si>
  <si>
    <t>Fasce (**)</t>
  </si>
  <si>
    <t>% ponderata</t>
  </si>
  <si>
    <t>% di premio</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</si>
  <si>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</si>
  <si>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rispetto al massimo attribuibile</t>
  </si>
  <si>
    <t>✓ 1 = mancato completamento di tutta la formazione obbligatoria;</t>
  </si>
  <si>
    <t>1a fascia</t>
  </si>
  <si>
    <t>tra 85% e 100%</t>
  </si>
  <si>
    <t>✓ 2= ore di formazione fruite - con rilascio del relativo attestato nel 2026 –   inferiore al 50% rispetto a quelle pianificate (&lt;50%), inclusa la formazione obbligatoria;</t>
  </si>
  <si>
    <t>2a fascia</t>
  </si>
  <si>
    <t>tra 70% e 84%</t>
  </si>
  <si>
    <t>✓ 3 = ore di formazione fruite - con rilascio del relativo attestato nel 2026 –  superiore o pari al 50% e inferiore al 100% rispetto a quelle pianificate (&gt;= 50% e &lt; 100%), inclusa la formazione obbligatoria;</t>
  </si>
  <si>
    <t>3a fascia</t>
  </si>
  <si>
    <t>tra 60% e 69%</t>
  </si>
  <si>
    <t>✓ 4 = ore di formazione fruite - con rilascio del relativo attestato nel 2026 – pari al 100% di quelle pianificate, inclusa la formazione obbligatoria</t>
  </si>
  <si>
    <t>4a fascia</t>
  </si>
  <si>
    <t>tra 50% e 59%</t>
  </si>
  <si>
    <t>5a fascia</t>
  </si>
  <si>
    <t>tra 25,1% e 49,9%</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</si>
  <si>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</si>
  <si>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</si>
  <si>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</si>
  <si>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</si>
  <si>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Aptos Narrow"/>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</si>
  <si>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</si>
  <si>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</si>
  <si>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</si>
  <si>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</si>
  <si>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</si>
  <si>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</si>
  <si>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</si>
  <si>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Aptos Narrow"/>
        <family val="2"/>
        <scheme val="minor"/>
      </rPr>
      <t>Attuazione,</t>
    </r>
    <r>
      <rPr>
        <b/>
        <u/>
        <sz val="11"/>
        <rFont val="Aptos Narrow"/>
        <family val="2"/>
        <scheme val="minor"/>
      </rPr>
      <t xml:space="preserve"> per la parte di competenza</t>
    </r>
    <r>
      <rPr>
        <b/>
        <sz val="11"/>
        <rFont val="Aptos Narrow"/>
        <family val="2"/>
        <scheme val="minor"/>
      </rPr>
      <t>, delle seguenti azioni (con pari sub-peso delle 3 azioni):</t>
    </r>
    <r>
      <rPr>
        <sz val="11"/>
        <rFont val="Aptos Narrow"/>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</si>
  <si>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Comunità Universitaria, utenza interna ed esterna, enti ed istituzioni, imprese prestatrici di beni, servizi, lavori</t>
  </si>
  <si>
    <r>
      <rPr>
        <b/>
        <i/>
        <sz val="10"/>
        <rFont val="Aptos Narrow"/>
        <family val="2"/>
        <scheme val="minor"/>
      </rPr>
      <t>Baseline:</t>
    </r>
    <r>
      <rPr>
        <sz val="10"/>
        <rFont val="Aptos Narrow"/>
        <family val="2"/>
        <scheme val="minor"/>
      </rPr>
      <t xml:space="preserve"> cfr. Relazione RPCT relativa all'anno 2025
</t>
    </r>
    <r>
      <rPr>
        <b/>
        <sz val="10"/>
        <rFont val="Aptos Narrow"/>
        <family val="2"/>
        <scheme val="minor"/>
      </rPr>
      <t>Risultato atteso</t>
    </r>
    <r>
      <rPr>
        <sz val="10"/>
        <rFont val="Aptos Narrow"/>
        <family val="2"/>
        <scheme val="minor"/>
      </rPr>
      <t xml:space="preserve">: Controllo e minimizzazione del rischio di fallimento etico e di corruzione  
</t>
    </r>
    <r>
      <rPr>
        <b/>
        <sz val="10"/>
        <rFont val="Aptos Narrow"/>
        <family val="2"/>
        <scheme val="minor"/>
      </rPr>
      <t>Fonte</t>
    </r>
    <r>
      <rPr>
        <sz val="10"/>
        <rFont val="Aptos Narrow"/>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</si>
  <si>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</si>
  <si>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</si>
  <si>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t>2_2026</t>
  </si>
  <si>
    <t>PSA:
TRAIETTORIA 3 - Semplificazione e Università Agile </t>
  </si>
  <si>
    <t>Annuale/ 
Miglioramento</t>
  </si>
  <si>
    <r>
      <t xml:space="preserve">Rafforzamento e miglioramento del livello di tutela dei dati personali.                                                                                   </t>
    </r>
    <r>
      <rPr>
        <b/>
        <sz val="10"/>
        <rFont val="Aptos Narrow"/>
        <family val="2"/>
        <scheme val="minor"/>
      </rPr>
      <t>Aggiornamento del Registro dei trattamenti di Ateneo ad opera dei Referenti del trattamento (art. 7 del Regolamento di Ateneo in materia di trattamento dei Dati Personali)</t>
    </r>
  </si>
  <si>
    <r>
      <rPr>
        <b/>
        <sz val="10"/>
        <rFont val="Aptos Narrow"/>
        <family val="2"/>
        <scheme val="minor"/>
      </rPr>
      <t>Per le U.O./Strutture già presenti nel registro:</t>
    </r>
    <r>
      <rPr>
        <sz val="10"/>
        <rFont val="Aptos Narrow"/>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Aptos Narrow"/>
        <family val="2"/>
        <scheme val="minor"/>
      </rPr>
      <t xml:space="preserve">
Per le nuove U.O./Strutture che non hanno attività mappate
</t>
    </r>
    <r>
      <rPr>
        <sz val="10"/>
        <rFont val="Aptos Narrow"/>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</si>
  <si>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</si>
  <si>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Aptos Narrow"/>
        <family val="2"/>
        <scheme val="minor"/>
      </rPr>
      <t>Baseline</t>
    </r>
    <r>
      <rPr>
        <sz val="10"/>
        <rFont val="Aptos Narrow"/>
        <family val="2"/>
        <scheme val="minor"/>
      </rPr>
      <t xml:space="preserve">: Piattaforma DPM operante; Registro dei trattamenti esistente ed aggiornato (anno 2025)
</t>
    </r>
    <r>
      <rPr>
        <b/>
        <sz val="10"/>
        <rFont val="Aptos Narrow"/>
        <family val="2"/>
        <scheme val="minor"/>
      </rPr>
      <t>Risultato atteso</t>
    </r>
    <r>
      <rPr>
        <sz val="10"/>
        <rFont val="Aptos Narrow"/>
        <family val="2"/>
        <scheme val="minor"/>
      </rPr>
      <t xml:space="preserve">: Miglioramento della gestione degli adempimenti connessi alla tutela dei dati personali
</t>
    </r>
    <r>
      <rPr>
        <b/>
        <sz val="10"/>
        <rFont val="Aptos Narrow"/>
        <family val="2"/>
        <scheme val="minor"/>
      </rPr>
      <t>Fonte</t>
    </r>
    <r>
      <rPr>
        <sz val="10"/>
        <rFont val="Aptos Narrow"/>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</si>
  <si>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</si>
  <si>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Aptos Narrow"/>
        <family val="2"/>
        <scheme val="minor"/>
      </rPr>
      <t>cascading</t>
    </r>
    <r>
      <rPr>
        <sz val="11"/>
        <rFont val="Aptos Narrow"/>
        <family val="2"/>
        <scheme val="minor"/>
      </rPr>
      <t>) secondo le indicazioni di cui al Sistema di Misurazione e Valutazione della Performance 2026</t>
    </r>
  </si>
  <si>
    <t>TARGET</t>
  </si>
  <si>
    <t xml:space="preserve">2.2.3 F) obiettivi organizzativi ASSEGNATI ai Direttori di Biblioteca d'Area
</t>
  </si>
  <si>
    <r>
      <t xml:space="preserve">obiettivo AT- Rafforzamento e difesa dei valori etici e dell’integrità nella comunità accademica. 
</t>
    </r>
    <r>
      <rPr>
        <b/>
        <sz val="11"/>
        <rFont val="Aptos Narrow"/>
        <family val="2"/>
        <scheme val="minor"/>
      </rPr>
      <t xml:space="preserve">Attuazione, </t>
    </r>
    <r>
      <rPr>
        <b/>
        <u/>
        <sz val="11"/>
        <rFont val="Aptos Narrow"/>
        <family val="2"/>
        <scheme val="minor"/>
      </rPr>
      <t>per la parte di competenza</t>
    </r>
    <r>
      <rPr>
        <b/>
        <sz val="11"/>
        <rFont val="Aptos Narrow"/>
        <family val="2"/>
        <scheme val="minor"/>
      </rPr>
      <t>, delle seguenti azioni (con pari sub-peso delle  azioni)</t>
    </r>
    <r>
      <rPr>
        <b/>
        <i/>
        <sz val="11"/>
        <rFont val="Aptos Narrow"/>
        <family val="2"/>
        <scheme val="minor"/>
      </rPr>
      <t xml:space="preserve">:
</t>
    </r>
    <r>
      <rPr>
        <sz val="11"/>
        <rFont val="Aptos Narrow"/>
        <family val="2"/>
        <scheme val="minor"/>
      </rPr>
      <t xml:space="preserve">A.  attuazione degli obblighi di pubblicazione riepilogati nell'appendice 2.3.C al PIAO 
B.  monitoraggio dello stato di attuazione  degli obblgihi di pubblicazione
</t>
    </r>
  </si>
  <si>
    <r>
      <t xml:space="preserve">
A. Percentuale di attuazione  delle misure  programmate nell'appendice 2.3.C .
</t>
    </r>
    <r>
      <rPr>
        <sz val="11"/>
        <color theme="1"/>
        <rFont val="Aptos Narrow"/>
        <family val="2"/>
        <scheme val="minor"/>
      </rPr>
      <t xml:space="preserve">B. </t>
    </r>
    <r>
      <rPr>
        <sz val="11"/>
        <rFont val="Aptos Narrow"/>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Aptos Narrow"/>
        <family val="2"/>
        <scheme val="minor"/>
      </rPr>
      <t xml:space="preserve">
</t>
    </r>
  </si>
  <si>
    <t>A)  100%
B) 100%
N.B. si veda la NOTA **</t>
  </si>
  <si>
    <r>
      <rPr>
        <b/>
        <sz val="10"/>
        <rFont val="Aptos Narrow"/>
        <family val="2"/>
        <scheme val="minor"/>
      </rPr>
      <t xml:space="preserve">Risultato atteso: </t>
    </r>
    <r>
      <rPr>
        <sz val="10"/>
        <rFont val="Aptos Narrow"/>
        <family val="2"/>
        <scheme val="minor"/>
      </rPr>
      <t xml:space="preserve">Controllo e minimizzazione del rischio di fallimento etico e di corruzione        
</t>
    </r>
    <r>
      <rPr>
        <b/>
        <i/>
        <sz val="10"/>
        <rFont val="Aptos Narrow"/>
        <family val="2"/>
        <scheme val="minor"/>
      </rPr>
      <t>Baseline</t>
    </r>
    <r>
      <rPr>
        <sz val="10"/>
        <rFont val="Aptos Narrow"/>
        <family val="2"/>
        <scheme val="minor"/>
      </rPr>
      <t xml:space="preserve">: cfr. Relazione RPCT  per l'anno 2025                        
</t>
    </r>
    <r>
      <rPr>
        <b/>
        <sz val="10"/>
        <rFont val="Aptos Narrow"/>
        <family val="2"/>
        <scheme val="minor"/>
      </rPr>
      <t>Fonte:</t>
    </r>
    <r>
      <rPr>
        <sz val="10"/>
        <rFont val="Aptos Narrow"/>
        <family val="2"/>
        <scheme val="minor"/>
      </rPr>
      <t xml:space="preserve"> Report di monitoraggio UET (Ufficio Etica e Trasparenza)</t>
    </r>
  </si>
  <si>
    <r>
      <t>**  Si segnala, salvo diverse disposioni in corso d'anno del Direttore Generale o del RPCT, che:
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t>
    </r>
    <r>
      <rPr>
        <sz val="11"/>
        <color theme="1"/>
        <rFont val="Aptos Narrow"/>
        <family val="2"/>
        <scheme val="minor"/>
      </rPr>
      <t>e B il soggetto valutatore</t>
    </r>
    <r>
      <rPr>
        <sz val="11"/>
        <rFont val="Aptos Narrow"/>
        <family val="2"/>
        <scheme val="minor"/>
      </rPr>
      <t xml:space="preserve"> procede verificando l'invio dei 3 monitoraggi entro il termine stabilito per ciascuno, attribuendo il 100% per l'invio entro i termini. In caso di mancato rispetto </t>
    </r>
    <r>
      <rPr>
        <sz val="11"/>
        <color theme="1"/>
        <rFont val="Aptos Narrow"/>
        <family val="2"/>
        <scheme val="minor"/>
      </rPr>
      <t>di uno o più termini  la percentuale di attuazione sarà individuata determinando la media tra i punteggi assegnati a ciascun monitoraggio come di seguito indicato:</t>
    </r>
    <r>
      <rPr>
        <sz val="11"/>
        <color rgb="FFFF0000"/>
        <rFont val="Aptos Narrow"/>
        <family val="2"/>
        <scheme val="minor"/>
      </rPr>
      <t xml:space="preserve">  
</t>
    </r>
    <r>
      <rPr>
        <sz val="11"/>
        <color theme="1"/>
        <rFont val="Aptos Narrow"/>
        <family val="2"/>
        <scheme val="minor"/>
      </rPr>
      <t>- in caso di 0 giorni di ritardo sarà attribuito un punteggio pari a 100;
- in caso di ritardo superiore a 10 giorni sarà attribuito un punteggio pari a 0;
-in caso di ritardo compreso tra 1 e 10 giorni sarà attribuito un punteggio calcolato proporzionalmente ai valori indicati.</t>
    </r>
    <r>
      <rPr>
        <sz val="11"/>
        <rFont val="Aptos Narrow"/>
        <family val="2"/>
        <scheme val="minor"/>
      </rPr>
      <t xml:space="preserve">
4. I report di monitoraggio dello stato di attuazionedegli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</si>
  <si>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r>
      <t xml:space="preserve">Rafforzamento e miglioramento del livello di tutela dei dati personali.                                                                                   
</t>
    </r>
    <r>
      <rPr>
        <b/>
        <sz val="10"/>
        <rFont val="Aptos Narrow"/>
        <family val="2"/>
        <scheme val="minor"/>
      </rPr>
      <t>Aggiornamento del Registro dei trattamenti di Ateneo</t>
    </r>
    <r>
      <rPr>
        <sz val="10"/>
        <rFont val="Aptos Narrow"/>
        <family val="2"/>
        <scheme val="minor"/>
      </rPr>
      <t xml:space="preserve"> </t>
    </r>
    <r>
      <rPr>
        <b/>
        <sz val="10"/>
        <rFont val="Aptos Narrow"/>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</si>
  <si>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Aptos Narrow"/>
        <family val="2"/>
        <scheme val="minor"/>
      </rPr>
      <t xml:space="preserve">
</t>
    </r>
  </si>
  <si>
    <r>
      <rPr>
        <b/>
        <sz val="10"/>
        <rFont val="Aptos Narrow"/>
        <family val="2"/>
        <scheme val="minor"/>
      </rPr>
      <t xml:space="preserve">Per le U.O./Strutture già presenti nel registro:
</t>
    </r>
    <r>
      <rPr>
        <sz val="10"/>
        <rFont val="Aptos Narrow"/>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Aptos Narrow"/>
        <family val="2"/>
        <scheme val="minor"/>
      </rPr>
      <t xml:space="preserve">
Per le nuove U.O./Strutture che non hanno attività mappate
</t>
    </r>
    <r>
      <rPr>
        <sz val="10"/>
        <rFont val="Aptos Narrow"/>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Aptos Narrow"/>
        <family val="2"/>
        <scheme val="minor"/>
      </rPr>
      <t xml:space="preserve">
</t>
    </r>
    <r>
      <rPr>
        <sz val="10"/>
        <rFont val="Aptos Narrow"/>
        <family val="2"/>
        <scheme val="minor"/>
      </rPr>
      <t xml:space="preserve">
</t>
    </r>
    <r>
      <rPr>
        <b/>
        <sz val="10"/>
        <rFont val="Aptos Narrow"/>
        <family val="2"/>
        <scheme val="minor"/>
      </rPr>
      <t xml:space="preserve"> </t>
    </r>
  </si>
  <si>
    <r>
      <rPr>
        <b/>
        <sz val="10"/>
        <rFont val="Aptos Narrow"/>
        <family val="2"/>
        <scheme val="minor"/>
      </rPr>
      <t xml:space="preserve">Baseline: </t>
    </r>
    <r>
      <rPr>
        <sz val="10"/>
        <rFont val="Aptos Narrow"/>
        <family val="2"/>
        <scheme val="minor"/>
      </rPr>
      <t>Piattaforma DPM operante; Registro dei trattamenti esistente ed aggiornato (anno 2025)</t>
    </r>
    <r>
      <rPr>
        <b/>
        <sz val="10"/>
        <rFont val="Aptos Narrow"/>
        <family val="2"/>
        <scheme val="minor"/>
      </rPr>
      <t xml:space="preserve">
Risultato atteso</t>
    </r>
    <r>
      <rPr>
        <sz val="10"/>
        <rFont val="Aptos Narrow"/>
        <family val="2"/>
        <scheme val="minor"/>
      </rPr>
      <t xml:space="preserve">: Miglioramento della gestione degli adempimenti connessi alla privacy
</t>
    </r>
    <r>
      <rPr>
        <b/>
        <sz val="10"/>
        <rFont val="Aptos Narrow"/>
        <family val="2"/>
        <scheme val="minor"/>
      </rPr>
      <t>Fonte</t>
    </r>
    <r>
      <rPr>
        <sz val="10"/>
        <rFont val="Aptos Narrow"/>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</si>
  <si>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</si>
  <si>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</si>
  <si>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SI/NO</t>
  </si>
  <si>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</si>
  <si>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A. NON APPLICABILE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</si>
  <si>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A)  NON APPLICABILE
B) 100% 
C) 100% 
N.B. si veda la NOTA **</t>
  </si>
  <si>
    <r>
      <t xml:space="preserve">Obiettivo AT- Rafforzamento e difesa dei valori etici e dell’integrità nella comunità accademica. 
</t>
    </r>
    <r>
      <rPr>
        <b/>
        <sz val="11"/>
        <rFont val="Times New Roman"/>
        <family val="1"/>
      </rPr>
      <t>Attuazione,</t>
    </r>
    <r>
      <rPr>
        <b/>
        <u/>
        <sz val="11"/>
        <rFont val="Times New Roman"/>
        <family val="1"/>
      </rPr>
      <t xml:space="preserve"> per la parte di competenza</t>
    </r>
    <r>
      <rPr>
        <b/>
        <sz val="11"/>
        <rFont val="Times New Roman"/>
        <family val="1"/>
      </rPr>
      <t>, delle seguenti azioni (con pari sub-peso delle 2 azioni):</t>
    </r>
    <r>
      <rPr>
        <sz val="11"/>
        <rFont val="Times New Roman"/>
        <family val="1"/>
      </rPr>
      <t xml:space="preserve">
A.NON APPLICABILE
B. attuazione degli obblighi di pubblicazione riepilogati nell'appendice 2.3.C al PIAO 
C.  monitoraggio dello stato di attuazione delle misure di prevenzione della corruzione e degli obblgihi di pubblicazione
N.B. si veda la NOTA *</t>
    </r>
  </si>
  <si>
    <t>Introduzione dell'utilizzo dell'intelligenza artificiale per la predisposizione delle immediate esecuzioni delle adunanze del Senato Accademico e del Consiglio di Amministrazione</t>
  </si>
  <si>
    <r>
      <rPr>
        <b/>
        <u/>
        <sz val="10"/>
        <rFont val="Times New Roman"/>
        <family val="1"/>
      </rPr>
      <t>Commento a cura del soggetto valutatore</t>
    </r>
    <r>
      <rPr>
        <b/>
        <sz val="10"/>
        <rFont val="Times New Roman"/>
        <family val="1"/>
      </rPr>
      <t xml:space="preserve">  (***) </t>
    </r>
  </si>
  <si>
    <t>Trasmissione al DG di uno studio di fattibilità relativo ad un sistema di elaborazione delle immediate esecuzioni delle adunanze del Senato Accademico e del Consiglio di Amministrazione</t>
  </si>
  <si>
    <t>per l'Autovalutazione e per la Valutazione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</si>
</sst>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0"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name val="Times New Roman"/>
      <family val="1"/>
    </font>
    <font>
      <b/>
      <i/>
      <sz val="11"/>
      <name val="Times New Roman"/>
      <family val="1"/>
    </font>
    <font>
      <b/>
      <sz val="11"/>
      <name val="Calibri"/>
      <family val="2"/>
    </font>
    <font>
      <sz val="11"/>
      <name val="Times New Roman"/>
      <family val="1"/>
    </font>
    <font>
      <sz val="11"/>
      <name val="Verdana"/>
      <family val="2"/>
    </font>
    <font>
      <i/>
      <sz val="12"/>
      <name val="Times New Roman"/>
      <family val="1"/>
    </font>
    <font>
      <b/>
      <sz val="10"/>
      <name val="Times New Roman"/>
      <family val="1"/>
    </font>
    <font>
      <b/>
      <sz val="10"/>
      <name val="Calibri"/>
      <family val="2"/>
    </font>
    <font>
      <sz val="10"/>
      <name val="Calibri"/>
      <family val="2"/>
    </font>
    <font>
      <b/>
      <sz val="11"/>
      <color rgb="FFFF0000"/>
      <name val="Aptos Narrow"/>
      <family val="2"/>
      <scheme val="minor"/>
    </font>
    <font>
      <b/>
      <u/>
      <sz val="11"/>
      <name val="Times New Roman"/>
      <family val="1"/>
    </font>
    <font>
      <sz val="11"/>
      <color theme="1"/>
      <name val="Times New Roman"/>
      <family val="1"/>
    </font>
    <font>
      <b/>
      <sz val="14"/>
      <name val="Calibri"/>
      <family val="2"/>
    </font>
    <font>
      <sz val="11"/>
      <name val="Calibri"/>
      <family val="2"/>
    </font>
    <font>
      <b/>
      <sz val="11"/>
      <color rgb="FF000000"/>
      <name val="Calibri"/>
      <family val="2"/>
    </font>
    <font>
      <sz val="11"/>
      <color rgb="FF000000"/>
      <name val="Calibri"/>
      <family val="2"/>
    </font>
    <font>
      <b/>
      <sz val="12"/>
      <name val="Calibri"/>
      <family val="2"/>
    </font>
    <font>
      <b/>
      <sz val="10"/>
      <name val="Verdana"/>
      <family val="2"/>
    </font>
    <font>
      <sz val="10"/>
      <color rgb="FF000000"/>
      <name val="Verdana"/>
      <family val="2"/>
    </font>
    <font>
      <b/>
      <sz val="10"/>
      <color rgb="FF000000"/>
      <name val="Verdana"/>
      <family val="2"/>
    </font>
    <font>
      <u/>
      <sz val="10"/>
      <color rgb="FF000000"/>
      <name val="Verdana"/>
      <family val="2"/>
    </font>
    <font>
      <sz val="10"/>
      <color rgb="FFFF0000"/>
      <name val="Verdana"/>
      <family val="2"/>
    </font>
    <font>
      <sz val="10"/>
      <color rgb="FF000000"/>
      <name val="Verdana"/>
      <family val="2"/>
    </font>
    <font>
      <b/>
      <u/>
      <sz val="10"/>
      <color rgb="FF000000"/>
      <name val="Verdana"/>
      <family val="2"/>
    </font>
    <font>
      <i/>
      <sz val="10"/>
      <color rgb="FF000000"/>
      <name val="Verdana"/>
      <family val="2"/>
    </font>
    <font>
      <sz val="10"/>
      <name val="Verdana"/>
      <family val="2"/>
    </font>
    <font>
      <strike/>
      <sz val="10"/>
      <color rgb="FFFF0000"/>
      <name val="Verdana"/>
      <family val="2"/>
    </font>
    <font>
      <sz val="10"/>
      <color rgb="FFED0000"/>
      <name val="Verdana"/>
      <family val="2"/>
    </font>
    <font>
      <i/>
      <sz val="10"/>
      <name val="Verdana"/>
      <family val="2"/>
    </font>
    <font>
      <u/>
      <sz val="10"/>
      <name val="Verdana"/>
      <family val="2"/>
    </font>
    <font>
      <i/>
      <u/>
      <sz val="10"/>
      <name val="Verdana"/>
      <family val="2"/>
    </font>
    <font>
      <sz val="8"/>
      <name val="Calibri"/>
      <family val="2"/>
    </font>
    <font>
      <b/>
      <sz val="10"/>
      <color rgb="FFFF0000"/>
      <name val="Verdana"/>
      <family val="2"/>
    </font>
    <font>
      <sz val="10"/>
      <name val="Arial"/>
      <family val="2"/>
    </font>
    <font>
      <sz val="12"/>
      <color rgb="FF000000"/>
      <name val="Calibri"/>
      <family val="2"/>
    </font>
    <font>
      <sz val="12"/>
      <name val="Calibri"/>
      <family val="2"/>
    </font>
    <font>
      <sz val="12"/>
      <color rgb="FF000000"/>
      <name val="Wingdings"/>
      <charset val="2"/>
    </font>
    <font>
      <sz val="12"/>
      <name val="Wingdings"/>
      <charset val="2"/>
    </font>
    <font>
      <sz val="12"/>
      <color rgb="FF000000"/>
      <name val="Calibri"/>
      <family val="1"/>
    </font>
    <font>
      <b/>
      <sz val="11"/>
      <color rgb="FF000000"/>
      <name val="Aptos Narrow"/>
      <family val="2"/>
      <scheme val="minor"/>
    </font>
    <font>
      <sz val="11"/>
      <color rgb="FF000000"/>
      <name val="Aptos Narrow"/>
      <family val="2"/>
      <scheme val="minor"/>
    </font>
    <font>
      <strike/>
      <sz val="11"/>
      <color rgb="FFFF0000"/>
      <name val="Aptos Narrow"/>
      <family val="2"/>
      <scheme val="minor"/>
    </font>
    <font>
      <b/>
      <u/>
      <sz val="10"/>
      <name val="Calibri"/>
      <family val="2"/>
    </font>
    <font>
      <u/>
      <sz val="10"/>
      <name val="Calibri"/>
      <family val="2"/>
    </font>
    <font>
      <sz val="9"/>
      <name val="Calibri"/>
      <family val="2"/>
    </font>
    <font>
      <sz val="8"/>
      <color rgb="FF000000"/>
      <name val="Verdana"/>
      <family val="2"/>
    </font>
    <font>
      <i/>
      <sz val="8"/>
      <color rgb="FF000000"/>
      <name val="Verdana"/>
      <family val="2"/>
    </font>
    <font>
      <sz val="8"/>
      <color theme="1"/>
      <name val="Verdana"/>
      <family val="2"/>
    </font>
    <font>
      <b/>
      <sz val="9"/>
      <name val="Calibri"/>
      <family val="2"/>
    </font>
    <font>
      <b/>
      <vertAlign val="subscript"/>
      <sz val="10"/>
      <name val="Calibri"/>
      <family val="2"/>
    </font>
    <font>
      <b/>
      <sz val="10"/>
      <color rgb="FF000000"/>
      <name val="Calibri"/>
      <family val="2"/>
    </font>
    <font>
      <b/>
      <vertAlign val="subscript"/>
      <sz val="10"/>
      <color rgb="FF000000"/>
      <name val="Calibri"/>
      <family val="2"/>
    </font>
    <font>
      <i/>
      <sz val="10"/>
      <name val="Calibri"/>
      <family val="2"/>
    </font>
    <font>
      <b/>
      <sz val="8"/>
      <name val="Calibri"/>
      <family val="2"/>
    </font>
    <font>
      <sz val="10"/>
      <color rgb="FF000000"/>
      <name val="Calibri"/>
      <family val="2"/>
    </font>
    <font>
      <i/>
      <sz val="10"/>
      <color rgb="FF000000"/>
      <name val="Calibri"/>
      <family val="2"/>
    </font>
    <font>
      <b/>
      <sz val="8"/>
      <name val="Aptos Narrow"/>
      <family val="2"/>
      <scheme val="minor"/>
    </font>
    <font>
      <b/>
      <u/>
      <sz val="8"/>
      <name val="Aptos Narrow"/>
      <family val="2"/>
      <scheme val="minor"/>
    </font>
    <font>
      <sz val="8"/>
      <color theme="1"/>
      <name val="Calibri"/>
      <family val="2"/>
    </font>
    <font>
      <sz val="8"/>
      <name val="Aptos Narrow"/>
      <family val="2"/>
      <scheme val="minor"/>
    </font>
    <font>
      <b/>
      <sz val="10"/>
      <color theme="1"/>
      <name val="Calibri"/>
      <family val="2"/>
    </font>
    <font>
      <b/>
      <strike/>
      <sz val="14"/>
      <name val="Calibri"/>
      <family val="2"/>
    </font>
    <font>
      <sz val="10"/>
      <name val="Aptos Narrow"/>
      <family val="2"/>
      <scheme val="minor"/>
    </font>
    <font>
      <b/>
      <sz val="10"/>
      <name val="Aptos Narrow"/>
      <family val="2"/>
      <scheme val="minor"/>
    </font>
    <font>
      <b/>
      <u/>
      <sz val="11"/>
      <name val="Aptos Narrow"/>
      <family val="2"/>
      <scheme val="minor"/>
    </font>
    <font>
      <b/>
      <sz val="11"/>
      <name val="Aptos Narrow"/>
      <family val="2"/>
      <scheme val="minor"/>
    </font>
    <font>
      <sz val="11"/>
      <name val="Aptos Narrow"/>
      <family val="2"/>
      <scheme val="minor"/>
    </font>
    <font>
      <b/>
      <i/>
      <sz val="10"/>
      <name val="Aptos Narrow"/>
      <family val="2"/>
      <scheme val="minor"/>
    </font>
    <font>
      <i/>
      <sz val="11"/>
      <name val="Aptos Narrow"/>
      <family val="2"/>
      <scheme val="minor"/>
    </font>
    <font>
      <b/>
      <i/>
      <sz val="11"/>
      <name val="Aptos Narrow"/>
      <family val="2"/>
      <scheme val="minor"/>
    </font>
    <font>
      <strike/>
      <sz val="10"/>
      <name val="Aptos Narrow"/>
      <family val="2"/>
      <scheme val="minor"/>
    </font>
    <font>
      <sz val="10"/>
      <name val="Times New Roman"/>
      <family val="1"/>
    </font>
    <font>
      <b/>
      <sz val="11"/>
      <color theme="1"/>
      <name val="Times New Roman"/>
      <family val="1"/>
    </font>
    <font>
      <b/>
      <sz val="11"/>
      <color rgb="FFFF0000"/>
      <name val="Times New Roman"/>
      <family val="1"/>
    </font>
    <font>
      <b/>
      <i/>
      <sz val="10"/>
      <name val="Times New Roman"/>
      <family val="1"/>
    </font>
    <font>
      <b/>
      <u/>
      <sz val="10"/>
      <name val="Times New Roman"/>
      <family val="1"/>
    </font>
    <font>
      <sz val="10"/>
      <color theme="1"/>
      <name val="Aptos Narrow"/>
      <family val="2"/>
      <scheme val="minor"/>
    </font>
  </fonts>
  <fills count="2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indexed="47"/>
        <bgColor indexed="64"/>
      </patternFill>
    </fill>
    <fill>
      <patternFill patternType="solid">
        <fgColor rgb="FFFCD5B4"/>
        <bgColor rgb="FF000000"/>
      </patternFill>
    </fill>
    <fill>
      <patternFill patternType="solid">
        <fgColor theme="9"/>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FF"/>
        <bgColor rgb="FF000000"/>
      </patternFill>
    </fill>
    <fill>
      <patternFill patternType="solid">
        <fgColor rgb="FFB7DEE8"/>
        <bgColor rgb="FF000000"/>
      </patternFill>
    </fill>
    <fill>
      <patternFill patternType="solid">
        <fgColor theme="1" tint="0.499984740745262"/>
        <bgColor indexed="64"/>
      </patternFill>
    </fill>
    <fill>
      <patternFill patternType="solid">
        <fgColor rgb="FFF2F2F2"/>
        <bgColor indexed="64"/>
      </patternFill>
    </fill>
    <fill>
      <patternFill patternType="solid">
        <fgColor rgb="FFEBF1DE"/>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D4D4D4"/>
        <bgColor indexed="64"/>
      </patternFill>
    </fill>
    <fill>
      <patternFill patternType="solid">
        <fgColor rgb="FFFFCE3C"/>
        <bgColor indexed="64"/>
      </patternFill>
    </fill>
  </fills>
  <borders count="6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s>
  <cellStyleXfs count="3">
    <xf numFmtId="0" fontId="0" fillId="0" borderId="0"/>
    <xf numFmtId="0" fontId="36" fillId="0" borderId="0"/>
    <xf numFmtId="0" fontId="36" fillId="0" borderId="0"/>
  </cellStyleXfs>
  <cellXfs count="322">
    <xf numFmtId="0" fontId="0" fillId="0" borderId="0" xfId="0"/>
    <xf numFmtId="0" fontId="0" fillId="2" borderId="0" xfId="0" applyFill="1" applyProtection="1">
      <protection locked="0"/>
    </xf>
    <xf numFmtId="0" fontId="0" fillId="0" borderId="0" xfId="0" applyProtection="1">
      <protection locked="0"/>
    </xf>
    <xf numFmtId="0" fontId="3" fillId="5" borderId="8" xfId="0" applyFont="1" applyFill="1" applyBorder="1" applyAlignment="1">
      <alignment wrapText="1"/>
    </xf>
    <xf numFmtId="9" fontId="6" fillId="7" borderId="17" xfId="0" applyNumberFormat="1" applyFont="1" applyFill="1" applyBorder="1" applyAlignment="1" applyProtection="1">
      <alignment horizontal="justify" vertical="top" wrapText="1"/>
      <protection locked="0"/>
    </xf>
    <xf numFmtId="0" fontId="7" fillId="7" borderId="17" xfId="0" applyFont="1" applyFill="1" applyBorder="1" applyAlignment="1" applyProtection="1">
      <alignment horizontal="justify" vertical="top" wrapText="1"/>
      <protection locked="0"/>
    </xf>
    <xf numFmtId="0" fontId="7" fillId="7" borderId="17" xfId="0" applyFont="1" applyFill="1" applyBorder="1" applyAlignment="1" applyProtection="1">
      <alignment horizontal="center" vertical="center" wrapText="1"/>
      <protection locked="0"/>
    </xf>
    <xf numFmtId="0" fontId="6" fillId="4" borderId="20" xfId="0" applyFont="1" applyFill="1" applyBorder="1" applyAlignment="1">
      <alignment horizontal="center" vertical="center" wrapText="1"/>
    </xf>
    <xf numFmtId="0" fontId="7" fillId="7" borderId="17" xfId="0" applyFont="1" applyFill="1" applyBorder="1" applyAlignment="1" applyProtection="1">
      <alignment horizontal="center" vertical="center"/>
      <protection locked="0"/>
    </xf>
    <xf numFmtId="10" fontId="6" fillId="4" borderId="17" xfId="0" applyNumberFormat="1" applyFont="1" applyFill="1" applyBorder="1" applyAlignment="1">
      <alignment horizontal="center" vertical="center" wrapText="1"/>
    </xf>
    <xf numFmtId="0" fontId="0" fillId="0" borderId="17" xfId="0" applyBorder="1" applyAlignment="1" applyProtection="1">
      <alignment horizontal="justify" vertical="top" wrapText="1"/>
      <protection locked="0"/>
    </xf>
    <xf numFmtId="17" fontId="6" fillId="7" borderId="17" xfId="0" applyNumberFormat="1" applyFont="1" applyFill="1" applyBorder="1" applyAlignment="1" applyProtection="1">
      <alignment horizontal="justify" vertical="top" wrapText="1"/>
      <protection locked="0"/>
    </xf>
    <xf numFmtId="0" fontId="0" fillId="2" borderId="2" xfId="0" applyFill="1" applyBorder="1"/>
    <xf numFmtId="0" fontId="0" fillId="2" borderId="0" xfId="0" applyFill="1"/>
    <xf numFmtId="10" fontId="3" fillId="4" borderId="17" xfId="0" applyNumberFormat="1" applyFont="1" applyFill="1" applyBorder="1" applyAlignment="1">
      <alignment horizontal="center" vertical="center" wrapText="1"/>
    </xf>
    <xf numFmtId="0" fontId="8" fillId="2" borderId="21" xfId="0" applyFont="1" applyFill="1" applyBorder="1"/>
    <xf numFmtId="0" fontId="9" fillId="8" borderId="22" xfId="0" applyFont="1" applyFill="1" applyBorder="1" applyAlignment="1">
      <alignment vertical="top" wrapText="1"/>
    </xf>
    <xf numFmtId="0" fontId="9" fillId="8" borderId="23" xfId="0" applyFont="1" applyFill="1" applyBorder="1" applyAlignment="1">
      <alignment horizontal="center" vertical="top" wrapText="1"/>
    </xf>
    <xf numFmtId="0" fontId="9" fillId="8" borderId="24" xfId="0" applyFont="1" applyFill="1" applyBorder="1" applyAlignment="1">
      <alignment horizontal="center" vertical="top" wrapText="1"/>
    </xf>
    <xf numFmtId="0" fontId="9" fillId="8" borderId="25" xfId="0" applyFont="1" applyFill="1" applyBorder="1" applyAlignment="1">
      <alignment horizontal="center" vertical="top" wrapText="1"/>
    </xf>
    <xf numFmtId="0" fontId="9" fillId="8" borderId="22" xfId="0" applyFont="1" applyFill="1" applyBorder="1" applyAlignment="1">
      <alignment horizontal="center" vertical="top" wrapText="1"/>
    </xf>
    <xf numFmtId="0" fontId="11" fillId="2" borderId="0" xfId="0" applyFont="1" applyFill="1" applyAlignment="1">
      <alignment vertical="center" wrapText="1"/>
    </xf>
    <xf numFmtId="0" fontId="9" fillId="8" borderId="27" xfId="0" applyFont="1" applyFill="1" applyBorder="1" applyAlignment="1">
      <alignment vertical="top" wrapText="1"/>
    </xf>
    <xf numFmtId="0" fontId="9" fillId="8" borderId="28" xfId="0" applyFont="1" applyFill="1" applyBorder="1" applyAlignment="1">
      <alignment horizontal="center" vertical="center" wrapText="1"/>
    </xf>
    <xf numFmtId="0" fontId="9" fillId="8" borderId="12"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0" fillId="2" borderId="0" xfId="0" applyFill="1" applyAlignment="1">
      <alignment vertical="center" wrapText="1"/>
    </xf>
    <xf numFmtId="0" fontId="1" fillId="2" borderId="0" xfId="0" applyFont="1" applyFill="1" applyAlignment="1">
      <alignment vertical="center" wrapText="1"/>
    </xf>
    <xf numFmtId="0" fontId="1" fillId="0" borderId="0" xfId="0" applyFont="1" applyProtection="1">
      <protection locked="0"/>
    </xf>
    <xf numFmtId="0" fontId="6" fillId="2" borderId="16" xfId="0" applyFont="1" applyFill="1" applyBorder="1" applyAlignment="1" applyProtection="1">
      <alignment vertical="center" wrapText="1"/>
      <protection locked="0"/>
    </xf>
    <xf numFmtId="0" fontId="11" fillId="0" borderId="0" xfId="0" applyFont="1" applyAlignment="1">
      <alignment vertical="center" wrapText="1"/>
    </xf>
    <xf numFmtId="0" fontId="14" fillId="0" borderId="6" xfId="0" applyFont="1" applyBorder="1" applyAlignment="1" applyProtection="1">
      <alignment horizontal="center" vertical="center"/>
      <protection locked="0"/>
    </xf>
    <xf numFmtId="0" fontId="6" fillId="7" borderId="18" xfId="0" applyFont="1" applyFill="1" applyBorder="1" applyAlignment="1" applyProtection="1">
      <alignment horizontal="center" vertical="center" wrapText="1"/>
      <protection locked="0"/>
    </xf>
    <xf numFmtId="9" fontId="6" fillId="7" borderId="30" xfId="0" applyNumberFormat="1" applyFont="1" applyFill="1" applyBorder="1" applyAlignment="1" applyProtection="1">
      <alignment horizontal="center" vertical="center" wrapText="1"/>
      <protection locked="0"/>
    </xf>
    <xf numFmtId="9" fontId="6" fillId="7" borderId="17" xfId="0" applyNumberFormat="1"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protection locked="0"/>
    </xf>
    <xf numFmtId="0" fontId="14" fillId="0" borderId="17" xfId="0" applyFont="1" applyBorder="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1" fillId="0" borderId="0" xfId="0" applyFont="1"/>
    <xf numFmtId="0" fontId="20" fillId="11" borderId="33" xfId="0" applyFont="1" applyFill="1" applyBorder="1" applyAlignment="1">
      <alignment horizontal="center" vertical="center" wrapText="1"/>
    </xf>
    <xf numFmtId="0" fontId="0" fillId="0" borderId="0" xfId="0" applyAlignment="1" applyProtection="1">
      <alignment vertical="center" wrapText="1"/>
      <protection locked="0"/>
    </xf>
    <xf numFmtId="0" fontId="20" fillId="12" borderId="33" xfId="0" applyFont="1" applyFill="1" applyBorder="1" applyAlignment="1">
      <alignment horizontal="center" vertical="center" wrapText="1"/>
    </xf>
    <xf numFmtId="0" fontId="34" fillId="0" borderId="0" xfId="0" applyFont="1"/>
    <xf numFmtId="0" fontId="20" fillId="3" borderId="39" xfId="0" applyFont="1" applyFill="1" applyBorder="1" applyAlignment="1">
      <alignment horizontal="center" vertical="center" wrapText="1"/>
    </xf>
    <xf numFmtId="0" fontId="20" fillId="14" borderId="6" xfId="1" applyFont="1" applyFill="1" applyBorder="1" applyAlignment="1">
      <alignment horizontal="center" vertical="center" wrapText="1"/>
    </xf>
    <xf numFmtId="0" fontId="36" fillId="0" borderId="0" xfId="1"/>
    <xf numFmtId="0" fontId="34" fillId="0" borderId="0" xfId="0" applyFont="1" applyProtection="1">
      <protection locked="0"/>
    </xf>
    <xf numFmtId="0" fontId="38" fillId="0" borderId="0" xfId="0" applyFont="1" applyAlignment="1">
      <alignment vertical="center" wrapText="1"/>
    </xf>
    <xf numFmtId="0" fontId="39" fillId="0" borderId="0" xfId="0" applyFont="1" applyAlignment="1">
      <alignment horizontal="left" vertical="center" indent="4"/>
    </xf>
    <xf numFmtId="0" fontId="40" fillId="0" borderId="0" xfId="0" applyFont="1" applyAlignment="1">
      <alignment horizontal="left" vertical="center" indent="4"/>
    </xf>
    <xf numFmtId="0" fontId="39" fillId="0" borderId="0" xfId="0" applyFont="1" applyAlignment="1">
      <alignment vertical="center"/>
    </xf>
    <xf numFmtId="0" fontId="2" fillId="3" borderId="6" xfId="0" applyFont="1" applyFill="1" applyBorder="1" applyAlignment="1">
      <alignment horizontal="center" vertical="center" wrapText="1"/>
    </xf>
    <xf numFmtId="0" fontId="0" fillId="0" borderId="0" xfId="0" applyAlignment="1">
      <alignment vertical="center" wrapText="1"/>
    </xf>
    <xf numFmtId="0" fontId="0" fillId="0" borderId="16" xfId="0" applyBorder="1" applyAlignment="1">
      <alignment vertical="center" wrapText="1"/>
    </xf>
    <xf numFmtId="0" fontId="2" fillId="0" borderId="16" xfId="0" applyFont="1" applyBorder="1" applyAlignment="1">
      <alignment vertical="center" wrapText="1"/>
    </xf>
    <xf numFmtId="0" fontId="0" fillId="0" borderId="16" xfId="0" applyBorder="1" applyAlignment="1" applyProtection="1">
      <alignment vertical="center" wrapText="1"/>
      <protection locked="0"/>
    </xf>
    <xf numFmtId="0" fontId="42" fillId="0" borderId="16" xfId="0" applyFont="1" applyBorder="1" applyAlignment="1">
      <alignment vertical="center" wrapText="1"/>
    </xf>
    <xf numFmtId="0" fontId="43" fillId="0" borderId="16" xfId="0" applyFont="1" applyBorder="1" applyAlignment="1">
      <alignment vertical="center" wrapText="1"/>
    </xf>
    <xf numFmtId="0" fontId="44" fillId="0" borderId="16" xfId="0" applyFont="1" applyBorder="1" applyAlignment="1" applyProtection="1">
      <alignment vertical="center" wrapText="1"/>
      <protection locked="0"/>
    </xf>
    <xf numFmtId="0" fontId="0" fillId="0" borderId="27" xfId="0" applyBorder="1" applyAlignment="1">
      <alignment vertical="center" wrapText="1"/>
    </xf>
    <xf numFmtId="0" fontId="11" fillId="3" borderId="23" xfId="0" applyFont="1" applyFill="1" applyBorder="1" applyProtection="1">
      <protection locked="0"/>
    </xf>
    <xf numFmtId="0" fontId="11" fillId="3" borderId="0" xfId="0" applyFont="1" applyFill="1"/>
    <xf numFmtId="0" fontId="11" fillId="0" borderId="0" xfId="0" applyFont="1" applyAlignment="1">
      <alignment horizontal="center"/>
    </xf>
    <xf numFmtId="0" fontId="11" fillId="2" borderId="0" xfId="0" applyFont="1" applyFill="1"/>
    <xf numFmtId="0" fontId="11" fillId="2" borderId="0" xfId="0" applyFont="1" applyFill="1" applyAlignment="1">
      <alignment horizontal="left"/>
    </xf>
    <xf numFmtId="0" fontId="11" fillId="2" borderId="0" xfId="0" applyFont="1" applyFill="1" applyAlignment="1" applyProtection="1">
      <alignment horizontal="center"/>
      <protection locked="0"/>
    </xf>
    <xf numFmtId="0" fontId="11" fillId="2" borderId="0" xfId="0" applyFont="1" applyFill="1" applyProtection="1">
      <protection locked="0"/>
    </xf>
    <xf numFmtId="0" fontId="34" fillId="0" borderId="0" xfId="0" applyFont="1" applyAlignment="1">
      <alignment horizontal="center"/>
    </xf>
    <xf numFmtId="0" fontId="34" fillId="2" borderId="0" xfId="0" applyFont="1" applyFill="1"/>
    <xf numFmtId="0" fontId="34" fillId="2" borderId="0" xfId="0" applyFont="1" applyFill="1" applyAlignment="1">
      <alignment horizontal="left"/>
    </xf>
    <xf numFmtId="0" fontId="34" fillId="2" borderId="0" xfId="0" applyFont="1" applyFill="1" applyProtection="1">
      <protection locked="0"/>
    </xf>
    <xf numFmtId="0" fontId="11" fillId="9" borderId="22"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10" fillId="8" borderId="22" xfId="0" applyFont="1" applyFill="1" applyBorder="1" applyAlignment="1">
      <alignment horizontal="center" vertical="center" textRotation="90" wrapText="1"/>
    </xf>
    <xf numFmtId="0" fontId="10" fillId="8" borderId="44" xfId="0" applyFont="1" applyFill="1" applyBorder="1" applyAlignment="1">
      <alignment horizontal="center" vertical="center" wrapText="1"/>
    </xf>
    <xf numFmtId="0" fontId="10" fillId="15" borderId="16" xfId="0" applyFont="1" applyFill="1" applyBorder="1" applyAlignment="1">
      <alignment horizontal="center" vertical="center" wrapText="1"/>
    </xf>
    <xf numFmtId="0" fontId="11" fillId="8" borderId="44" xfId="0" applyFont="1" applyFill="1" applyBorder="1" applyAlignment="1">
      <alignment horizontal="center" vertical="center" wrapText="1"/>
    </xf>
    <xf numFmtId="0" fontId="11" fillId="8" borderId="45" xfId="0" applyFont="1" applyFill="1" applyBorder="1" applyAlignment="1">
      <alignment horizontal="center" vertical="center" wrapText="1"/>
    </xf>
    <xf numFmtId="0" fontId="11" fillId="0" borderId="0" xfId="0" applyFont="1" applyAlignment="1">
      <alignment horizontal="center" vertical="center" wrapText="1"/>
    </xf>
    <xf numFmtId="0" fontId="34" fillId="0" borderId="46" xfId="0" applyFont="1" applyBorder="1" applyAlignment="1">
      <alignment horizontal="center"/>
    </xf>
    <xf numFmtId="0" fontId="11" fillId="0" borderId="46" xfId="0" applyFont="1" applyBorder="1" applyAlignment="1">
      <alignment vertical="center" wrapText="1"/>
    </xf>
    <xf numFmtId="9" fontId="11" fillId="0" borderId="46" xfId="0" applyNumberFormat="1" applyFont="1" applyBorder="1" applyAlignment="1">
      <alignment horizontal="center" vertical="center"/>
    </xf>
    <xf numFmtId="9" fontId="11" fillId="9" borderId="47" xfId="0" applyNumberFormat="1" applyFont="1" applyFill="1" applyBorder="1" applyAlignment="1">
      <alignment horizontal="center" vertical="center"/>
    </xf>
    <xf numFmtId="0" fontId="11" fillId="0" borderId="50" xfId="0" applyFont="1" applyBorder="1" applyAlignment="1" applyProtection="1">
      <alignment horizontal="center" vertical="center"/>
      <protection locked="0"/>
    </xf>
    <xf numFmtId="0" fontId="11" fillId="15" borderId="16" xfId="0" applyFont="1" applyFill="1" applyBorder="1" applyAlignment="1" applyProtection="1">
      <alignment horizontal="center" vertical="center"/>
      <protection locked="0"/>
    </xf>
    <xf numFmtId="10" fontId="11" fillId="8" borderId="50" xfId="0" applyNumberFormat="1" applyFont="1" applyFill="1" applyBorder="1" applyAlignment="1">
      <alignment horizontal="center" vertical="center"/>
    </xf>
    <xf numFmtId="0" fontId="47" fillId="0" borderId="50" xfId="0" applyFont="1" applyBorder="1" applyAlignment="1" applyProtection="1">
      <alignment horizontal="justify" vertical="top" wrapText="1"/>
      <protection locked="0"/>
    </xf>
    <xf numFmtId="0" fontId="47" fillId="0" borderId="51" xfId="0" applyFont="1" applyBorder="1" applyAlignment="1" applyProtection="1">
      <alignment horizontal="justify" vertical="top" wrapText="1"/>
      <protection locked="0"/>
    </xf>
    <xf numFmtId="0" fontId="48" fillId="16" borderId="46" xfId="0" applyFont="1" applyFill="1" applyBorder="1" applyAlignment="1">
      <alignment vertical="center" wrapText="1"/>
    </xf>
    <xf numFmtId="9" fontId="48" fillId="16" borderId="46" xfId="0" applyNumberFormat="1" applyFont="1" applyFill="1" applyBorder="1" applyAlignment="1">
      <alignment horizontal="center" vertical="center" wrapText="1"/>
    </xf>
    <xf numFmtId="9" fontId="11" fillId="9" borderId="47" xfId="0" applyNumberFormat="1" applyFont="1" applyFill="1" applyBorder="1" applyAlignment="1">
      <alignment horizontal="center" vertical="center" wrapText="1"/>
    </xf>
    <xf numFmtId="10" fontId="47" fillId="7" borderId="50" xfId="0" applyNumberFormat="1" applyFont="1" applyFill="1" applyBorder="1" applyAlignment="1" applyProtection="1">
      <alignment horizontal="justify" vertical="top" wrapText="1"/>
      <protection locked="0"/>
    </xf>
    <xf numFmtId="0" fontId="34" fillId="0" borderId="0" xfId="0" applyFont="1" applyAlignment="1" applyProtection="1">
      <alignment horizontal="justify" vertical="top" wrapText="1"/>
      <protection locked="0"/>
    </xf>
    <xf numFmtId="9" fontId="50" fillId="16" borderId="46" xfId="0" applyNumberFormat="1" applyFont="1" applyFill="1" applyBorder="1" applyAlignment="1">
      <alignment horizontal="center" vertical="center" wrapText="1"/>
    </xf>
    <xf numFmtId="0" fontId="11" fillId="0" borderId="54" xfId="0" applyFont="1" applyBorder="1" applyAlignment="1" applyProtection="1">
      <alignment horizontal="center" vertical="center"/>
      <protection locked="0"/>
    </xf>
    <xf numFmtId="0" fontId="11" fillId="15" borderId="55" xfId="0" applyFont="1" applyFill="1" applyBorder="1" applyAlignment="1" applyProtection="1">
      <alignment horizontal="center" vertical="center"/>
      <protection locked="0"/>
    </xf>
    <xf numFmtId="10" fontId="11" fillId="8" borderId="54" xfId="0" applyNumberFormat="1" applyFont="1" applyFill="1" applyBorder="1" applyAlignment="1">
      <alignment horizontal="center" vertical="center"/>
    </xf>
    <xf numFmtId="164" fontId="51" fillId="7" borderId="54" xfId="0" applyNumberFormat="1" applyFont="1" applyFill="1" applyBorder="1" applyAlignment="1" applyProtection="1">
      <alignment horizontal="justify" vertical="top" wrapText="1"/>
      <protection locked="0"/>
    </xf>
    <xf numFmtId="0" fontId="47" fillId="0" borderId="56" xfId="0" applyFont="1" applyBorder="1" applyAlignment="1" applyProtection="1">
      <alignment horizontal="justify" vertical="top" wrapText="1"/>
      <protection locked="0"/>
    </xf>
    <xf numFmtId="0" fontId="34" fillId="9" borderId="46" xfId="0" applyFont="1" applyFill="1" applyBorder="1" applyAlignment="1">
      <alignment horizontal="center"/>
    </xf>
    <xf numFmtId="0" fontId="10" fillId="8" borderId="46" xfId="0" applyFont="1" applyFill="1" applyBorder="1" applyAlignment="1">
      <alignment horizontal="left" vertical="center" wrapText="1"/>
    </xf>
    <xf numFmtId="9" fontId="10" fillId="8" borderId="46" xfId="0" applyNumberFormat="1" applyFont="1" applyFill="1" applyBorder="1" applyAlignment="1">
      <alignment horizontal="center" vertical="center" wrapText="1"/>
    </xf>
    <xf numFmtId="9" fontId="10" fillId="8" borderId="47" xfId="0" applyNumberFormat="1" applyFont="1" applyFill="1" applyBorder="1" applyAlignment="1">
      <alignment horizontal="center" vertical="center" wrapText="1"/>
    </xf>
    <xf numFmtId="0" fontId="11" fillId="8" borderId="57" xfId="0" applyFont="1" applyFill="1" applyBorder="1" applyAlignment="1">
      <alignment vertical="center"/>
    </xf>
    <xf numFmtId="0" fontId="11" fillId="8" borderId="58" xfId="0" applyFont="1" applyFill="1" applyBorder="1" applyAlignment="1">
      <alignment vertical="center"/>
    </xf>
    <xf numFmtId="0" fontId="10" fillId="9" borderId="55" xfId="0" applyFont="1" applyFill="1" applyBorder="1" applyAlignment="1">
      <alignment wrapText="1"/>
    </xf>
    <xf numFmtId="10" fontId="10" fillId="8" borderId="55" xfId="0" applyNumberFormat="1" applyFont="1" applyFill="1" applyBorder="1" applyAlignment="1">
      <alignment horizontal="center" vertical="center"/>
    </xf>
    <xf numFmtId="0" fontId="47" fillId="2" borderId="0" xfId="0" applyFont="1" applyFill="1" applyProtection="1">
      <protection locked="0"/>
    </xf>
    <xf numFmtId="0" fontId="10" fillId="9" borderId="60" xfId="0" applyFont="1" applyFill="1" applyBorder="1"/>
    <xf numFmtId="2" fontId="11" fillId="8" borderId="60" xfId="0" applyNumberFormat="1" applyFont="1" applyFill="1" applyBorder="1" applyAlignment="1">
      <alignment horizontal="center" vertical="center"/>
    </xf>
    <xf numFmtId="0" fontId="53" fillId="9" borderId="27" xfId="0" applyFont="1" applyFill="1" applyBorder="1" applyAlignment="1">
      <alignment wrapText="1"/>
    </xf>
    <xf numFmtId="10" fontId="11" fillId="8" borderId="27" xfId="0" applyNumberFormat="1" applyFont="1" applyFill="1" applyBorder="1" applyAlignment="1">
      <alignment horizontal="center" vertical="center"/>
    </xf>
    <xf numFmtId="0" fontId="55" fillId="0" borderId="0" xfId="0" applyFont="1"/>
    <xf numFmtId="0" fontId="34" fillId="2" borderId="0" xfId="0" applyFont="1" applyFill="1" applyAlignment="1">
      <alignment horizontal="left" vertical="center"/>
    </xf>
    <xf numFmtId="0" fontId="56" fillId="7" borderId="36" xfId="0" applyFont="1" applyFill="1" applyBorder="1"/>
    <xf numFmtId="0" fontId="56" fillId="7" borderId="36" xfId="0" applyFont="1" applyFill="1" applyBorder="1" applyAlignment="1">
      <alignment vertical="center"/>
    </xf>
    <xf numFmtId="0" fontId="34" fillId="8" borderId="22" xfId="0" applyFont="1" applyFill="1" applyBorder="1" applyAlignment="1">
      <alignment horizontal="center" vertical="center" wrapText="1"/>
    </xf>
    <xf numFmtId="0" fontId="34" fillId="0" borderId="0" xfId="0" applyFont="1" applyAlignment="1">
      <alignment horizontal="left" vertical="center"/>
    </xf>
    <xf numFmtId="0" fontId="56" fillId="0" borderId="0" xfId="0" applyFont="1" applyAlignment="1">
      <alignment wrapText="1"/>
    </xf>
    <xf numFmtId="10" fontId="34" fillId="0" borderId="0" xfId="0" applyNumberFormat="1" applyFont="1" applyAlignment="1">
      <alignment horizontal="center" vertical="center"/>
    </xf>
    <xf numFmtId="0" fontId="34" fillId="8" borderId="27" xfId="0" applyFont="1" applyFill="1" applyBorder="1" applyAlignment="1">
      <alignment horizontal="center" vertical="top" wrapText="1"/>
    </xf>
    <xf numFmtId="0" fontId="34" fillId="8" borderId="6" xfId="0" applyFont="1" applyFill="1" applyBorder="1" applyAlignment="1">
      <alignment horizontal="left" vertical="center" wrapText="1"/>
    </xf>
    <xf numFmtId="0" fontId="56" fillId="2" borderId="0" xfId="0" applyFont="1" applyFill="1"/>
    <xf numFmtId="0" fontId="34" fillId="0" borderId="27" xfId="0" applyFont="1" applyBorder="1" applyAlignment="1">
      <alignment horizontal="center" vertical="top" wrapText="1"/>
    </xf>
    <xf numFmtId="0" fontId="34" fillId="0" borderId="6" xfId="0" applyFont="1" applyBorder="1" applyAlignment="1">
      <alignment horizontal="left" vertical="top" wrapText="1"/>
    </xf>
    <xf numFmtId="0" fontId="34" fillId="0" borderId="6" xfId="0" applyFont="1" applyBorder="1" applyAlignment="1">
      <alignment horizontal="center" vertical="top" wrapText="1"/>
    </xf>
    <xf numFmtId="0" fontId="56" fillId="2" borderId="0" xfId="0" applyFont="1" applyFill="1" applyAlignment="1">
      <alignment vertical="top"/>
    </xf>
    <xf numFmtId="0" fontId="11" fillId="2" borderId="0" xfId="0" applyFont="1" applyFill="1" applyAlignment="1" applyProtection="1">
      <alignment horizontal="left"/>
      <protection locked="0"/>
    </xf>
    <xf numFmtId="0" fontId="34" fillId="0" borderId="22" xfId="0" applyFont="1" applyBorder="1" applyAlignment="1">
      <alignment horizontal="center" vertical="top" wrapText="1"/>
    </xf>
    <xf numFmtId="0" fontId="34" fillId="0" borderId="22" xfId="0" applyFont="1" applyBorder="1" applyAlignment="1">
      <alignment horizontal="left" vertical="top" wrapText="1"/>
    </xf>
    <xf numFmtId="0" fontId="59" fillId="18" borderId="62" xfId="0" applyFont="1" applyFill="1" applyBorder="1" applyAlignment="1">
      <alignment horizontal="center" vertical="center" wrapText="1"/>
    </xf>
    <xf numFmtId="0" fontId="59" fillId="18" borderId="64" xfId="0" applyFont="1" applyFill="1" applyBorder="1" applyAlignment="1">
      <alignment horizontal="center" vertical="center" wrapText="1"/>
    </xf>
    <xf numFmtId="0" fontId="62" fillId="0" borderId="65" xfId="0" applyFont="1" applyBorder="1" applyAlignment="1">
      <alignment vertical="center" wrapText="1"/>
    </xf>
    <xf numFmtId="10" fontId="62" fillId="0" borderId="64" xfId="0" applyNumberFormat="1" applyFont="1" applyBorder="1" applyAlignment="1">
      <alignment horizontal="center" vertical="center" wrapText="1"/>
    </xf>
    <xf numFmtId="10" fontId="62" fillId="0" borderId="66" xfId="0" applyNumberFormat="1" applyFont="1" applyBorder="1" applyAlignment="1">
      <alignment horizontal="center" vertical="center" wrapText="1"/>
    </xf>
    <xf numFmtId="0" fontId="62" fillId="0" borderId="67" xfId="0" applyFont="1" applyBorder="1" applyAlignment="1">
      <alignment vertical="center" wrapText="1"/>
    </xf>
    <xf numFmtId="10" fontId="62" fillId="0" borderId="45" xfId="0" applyNumberFormat="1" applyFont="1" applyBorder="1" applyAlignment="1">
      <alignment horizontal="center" vertical="center" wrapText="1"/>
    </xf>
    <xf numFmtId="0" fontId="11" fillId="0" borderId="0" xfId="0" applyFont="1" applyAlignment="1">
      <alignment horizontal="left"/>
    </xf>
    <xf numFmtId="0" fontId="34" fillId="0" borderId="0" xfId="0" applyFont="1" applyAlignment="1">
      <alignment horizontal="left"/>
    </xf>
    <xf numFmtId="0" fontId="11" fillId="0" borderId="0" xfId="0" applyFont="1" applyAlignment="1">
      <alignment vertical="center"/>
    </xf>
    <xf numFmtId="0" fontId="0" fillId="0" borderId="6" xfId="0" applyBorder="1"/>
    <xf numFmtId="0" fontId="65" fillId="19" borderId="6" xfId="0" applyFont="1" applyFill="1" applyBorder="1" applyAlignment="1">
      <alignment horizontal="center" vertical="center" wrapText="1"/>
    </xf>
    <xf numFmtId="0" fontId="65" fillId="20" borderId="27" xfId="0" applyFont="1" applyFill="1" applyBorder="1" applyAlignment="1">
      <alignment horizontal="center" vertical="center" wrapText="1"/>
    </xf>
    <xf numFmtId="0" fontId="67" fillId="0" borderId="0" xfId="0" applyFont="1" applyAlignment="1">
      <alignment vertical="center"/>
    </xf>
    <xf numFmtId="0" fontId="68" fillId="21" borderId="16" xfId="0" applyFont="1" applyFill="1" applyBorder="1" applyAlignment="1">
      <alignment horizontal="left" vertical="center" wrapText="1"/>
    </xf>
    <xf numFmtId="0" fontId="69" fillId="21" borderId="16" xfId="0" applyFont="1" applyFill="1" applyBorder="1" applyAlignment="1">
      <alignment horizontal="center" vertical="center" wrapText="1"/>
    </xf>
    <xf numFmtId="0" fontId="69" fillId="21" borderId="16" xfId="0" applyFont="1" applyFill="1" applyBorder="1" applyAlignment="1">
      <alignment vertical="center" wrapText="1"/>
    </xf>
    <xf numFmtId="0" fontId="69" fillId="21" borderId="16" xfId="0" applyFont="1" applyFill="1" applyBorder="1" applyAlignment="1">
      <alignment horizontal="left" vertical="center" wrapText="1"/>
    </xf>
    <xf numFmtId="0" fontId="65" fillId="22" borderId="22" xfId="0" applyFont="1" applyFill="1" applyBorder="1" applyAlignment="1">
      <alignment horizontal="left" vertical="center" wrapText="1"/>
    </xf>
    <xf numFmtId="0" fontId="65" fillId="19" borderId="6" xfId="0" applyFont="1" applyFill="1" applyBorder="1" applyAlignment="1">
      <alignment horizontal="left" vertical="center" wrapText="1"/>
    </xf>
    <xf numFmtId="0" fontId="69" fillId="0" borderId="0" xfId="0" applyFont="1" applyAlignment="1">
      <alignment vertical="center"/>
    </xf>
    <xf numFmtId="0" fontId="66" fillId="24" borderId="16" xfId="0" applyFont="1" applyFill="1" applyBorder="1" applyAlignment="1">
      <alignment horizontal="left" vertical="center" wrapText="1"/>
    </xf>
    <xf numFmtId="0" fontId="65" fillId="24" borderId="16" xfId="0" applyFont="1" applyFill="1" applyBorder="1" applyAlignment="1">
      <alignment horizontal="center" vertical="center" wrapText="1"/>
    </xf>
    <xf numFmtId="0" fontId="65" fillId="24" borderId="6" xfId="0" applyFont="1" applyFill="1" applyBorder="1" applyAlignment="1">
      <alignment vertical="center" wrapText="1"/>
    </xf>
    <xf numFmtId="0" fontId="65" fillId="24" borderId="27" xfId="0" applyFont="1" applyFill="1" applyBorder="1" applyAlignment="1">
      <alignment horizontal="left" vertical="center" wrapText="1"/>
    </xf>
    <xf numFmtId="0" fontId="65" fillId="22" borderId="27" xfId="0" applyFont="1" applyFill="1" applyBorder="1" applyAlignment="1">
      <alignment horizontal="left" vertical="center" wrapText="1"/>
    </xf>
    <xf numFmtId="9" fontId="65" fillId="19" borderId="6" xfId="0" applyNumberFormat="1" applyFont="1" applyFill="1" applyBorder="1" applyAlignment="1">
      <alignment horizontal="left" vertical="center" wrapText="1"/>
    </xf>
    <xf numFmtId="0" fontId="69" fillId="0" borderId="17" xfId="0" applyFont="1" applyBorder="1" applyAlignment="1">
      <alignment vertical="center"/>
    </xf>
    <xf numFmtId="0" fontId="69" fillId="24" borderId="24" xfId="0" applyFont="1" applyFill="1" applyBorder="1" applyAlignment="1">
      <alignment horizontal="left" vertical="center" wrapText="1"/>
    </xf>
    <xf numFmtId="0" fontId="69" fillId="24" borderId="24" xfId="0" applyFont="1" applyFill="1" applyBorder="1" applyAlignment="1">
      <alignment horizontal="center" vertical="center" wrapText="1"/>
    </xf>
    <xf numFmtId="0" fontId="69" fillId="24" borderId="17" xfId="0" applyFont="1" applyFill="1" applyBorder="1" applyAlignment="1">
      <alignment horizontal="left" vertical="center" wrapText="1"/>
    </xf>
    <xf numFmtId="0" fontId="1" fillId="0" borderId="0" xfId="0" applyFont="1" applyAlignment="1">
      <alignment horizontal="left" vertical="center" wrapText="1"/>
    </xf>
    <xf numFmtId="0" fontId="69" fillId="0" borderId="0" xfId="0" applyFont="1" applyAlignment="1">
      <alignment horizontal="left" vertical="center"/>
    </xf>
    <xf numFmtId="0" fontId="65" fillId="19" borderId="16" xfId="0" applyFont="1" applyFill="1" applyBorder="1" applyAlignment="1">
      <alignment horizontal="center" vertical="center" wrapText="1"/>
    </xf>
    <xf numFmtId="0" fontId="65" fillId="20" borderId="16" xfId="0" applyFont="1" applyFill="1" applyBorder="1" applyAlignment="1">
      <alignment horizontal="center" vertical="center" wrapText="1"/>
    </xf>
    <xf numFmtId="0" fontId="69" fillId="21" borderId="22" xfId="0" applyFont="1" applyFill="1" applyBorder="1" applyAlignment="1">
      <alignment horizontal="center" vertical="center" wrapText="1"/>
    </xf>
    <xf numFmtId="0" fontId="69" fillId="21" borderId="22" xfId="0" applyFont="1" applyFill="1" applyBorder="1" applyAlignment="1">
      <alignment horizontal="left" vertical="center" wrapText="1"/>
    </xf>
    <xf numFmtId="0" fontId="69" fillId="21" borderId="6" xfId="0" applyFont="1" applyFill="1" applyBorder="1" applyAlignment="1">
      <alignment horizontal="center" vertical="center" wrapText="1"/>
    </xf>
    <xf numFmtId="0" fontId="65" fillId="22" borderId="6" xfId="0" applyFont="1" applyFill="1" applyBorder="1" applyAlignment="1">
      <alignment horizontal="left" vertical="center" wrapText="1"/>
    </xf>
    <xf numFmtId="0" fontId="67" fillId="0" borderId="0" xfId="0" applyFont="1" applyAlignment="1">
      <alignment horizontal="left"/>
    </xf>
    <xf numFmtId="0" fontId="65" fillId="24" borderId="16" xfId="0" applyFont="1" applyFill="1" applyBorder="1" applyAlignment="1">
      <alignment horizontal="left" vertical="center" wrapText="1"/>
    </xf>
    <xf numFmtId="0" fontId="69" fillId="0" borderId="17" xfId="0" applyFont="1" applyBorder="1" applyAlignment="1">
      <alignment horizontal="left"/>
    </xf>
    <xf numFmtId="0" fontId="69" fillId="24" borderId="17" xfId="0" applyFont="1" applyFill="1" applyBorder="1" applyAlignment="1">
      <alignment horizontal="center" vertical="center" wrapText="1"/>
    </xf>
    <xf numFmtId="0" fontId="69" fillId="24" borderId="18" xfId="0" applyFont="1" applyFill="1" applyBorder="1" applyAlignment="1">
      <alignment horizontal="left" vertical="center" wrapText="1"/>
    </xf>
    <xf numFmtId="0" fontId="69" fillId="24" borderId="6" xfId="0" applyFont="1" applyFill="1" applyBorder="1" applyAlignment="1">
      <alignment horizontal="left" vertical="center" wrapText="1"/>
    </xf>
    <xf numFmtId="0" fontId="6" fillId="7" borderId="19" xfId="0" applyFont="1" applyFill="1" applyBorder="1" applyAlignment="1" applyProtection="1">
      <alignment horizontal="left" vertical="center" wrapText="1"/>
      <protection locked="0"/>
    </xf>
    <xf numFmtId="0" fontId="74" fillId="8" borderId="6" xfId="0" applyFont="1" applyFill="1" applyBorder="1" applyAlignment="1">
      <alignment horizontal="center" vertical="top" wrapText="1"/>
    </xf>
    <xf numFmtId="0" fontId="77" fillId="4" borderId="6" xfId="0" applyFont="1" applyFill="1" applyBorder="1" applyAlignment="1">
      <alignment horizontal="center" vertical="center" wrapText="1"/>
    </xf>
    <xf numFmtId="0" fontId="77" fillId="4" borderId="11" xfId="0" applyFont="1" applyFill="1" applyBorder="1" applyAlignment="1">
      <alignment horizontal="center" vertical="center" wrapText="1"/>
    </xf>
    <xf numFmtId="0" fontId="77" fillId="4" borderId="12"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79" fillId="0" borderId="0" xfId="0" applyFont="1" applyProtection="1">
      <protection locked="0"/>
    </xf>
    <xf numFmtId="9" fontId="6" fillId="7" borderId="24" xfId="0" applyNumberFormat="1" applyFont="1" applyFill="1" applyBorder="1" applyAlignment="1" applyProtection="1">
      <alignment horizontal="center" vertical="center" wrapText="1"/>
      <protection locked="0"/>
    </xf>
    <xf numFmtId="9" fontId="14" fillId="2" borderId="6" xfId="0" applyNumberFormat="1" applyFont="1" applyFill="1" applyBorder="1" applyAlignment="1">
      <alignment horizontal="center" vertical="center"/>
    </xf>
    <xf numFmtId="0" fontId="10" fillId="2" borderId="26" xfId="0" applyFont="1" applyFill="1" applyBorder="1" applyAlignment="1">
      <alignment horizontal="center" vertical="center" wrapText="1"/>
    </xf>
    <xf numFmtId="0" fontId="0" fillId="2" borderId="26" xfId="0" applyFill="1" applyBorder="1" applyAlignment="1">
      <alignment horizontal="center" vertical="center" wrapText="1"/>
    </xf>
    <xf numFmtId="0" fontId="75" fillId="9" borderId="7" xfId="0" applyFont="1" applyFill="1" applyBorder="1" applyAlignment="1">
      <alignment horizontal="center" vertical="center" wrapText="1"/>
    </xf>
    <xf numFmtId="0" fontId="75" fillId="9" borderId="10" xfId="0" applyFont="1" applyFill="1" applyBorder="1" applyAlignment="1">
      <alignment horizontal="center" vertical="center" wrapText="1"/>
    </xf>
    <xf numFmtId="0" fontId="11" fillId="0" borderId="26" xfId="0" applyFont="1" applyBorder="1" applyAlignment="1">
      <alignment vertical="center" wrapText="1"/>
    </xf>
    <xf numFmtId="0" fontId="11" fillId="0" borderId="0" xfId="0" applyFont="1" applyAlignment="1">
      <alignment vertical="center" wrapText="1"/>
    </xf>
    <xf numFmtId="0" fontId="76" fillId="10" borderId="0" xfId="0" applyFont="1" applyFill="1" applyAlignment="1">
      <alignment horizontal="center" vertical="center" wrapText="1"/>
    </xf>
    <xf numFmtId="0" fontId="12" fillId="10" borderId="0" xfId="0" applyFont="1" applyFill="1" applyAlignment="1">
      <alignment horizontal="center" vertical="center" wrapText="1"/>
    </xf>
    <xf numFmtId="9" fontId="6" fillId="7" borderId="18" xfId="0" applyNumberFormat="1" applyFont="1" applyFill="1" applyBorder="1" applyAlignment="1" applyProtection="1">
      <alignment horizontal="center" vertical="center" wrapText="1"/>
      <protection locked="0"/>
    </xf>
    <xf numFmtId="9" fontId="6" fillId="7" borderId="19" xfId="0" applyNumberFormat="1" applyFont="1" applyFill="1" applyBorder="1" applyAlignment="1" applyProtection="1">
      <alignment horizontal="center" vertical="center" wrapText="1"/>
      <protection locked="0"/>
    </xf>
    <xf numFmtId="17" fontId="6" fillId="7" borderId="18" xfId="0" applyNumberFormat="1" applyFont="1" applyFill="1" applyBorder="1" applyAlignment="1" applyProtection="1">
      <alignment horizontal="center" vertical="center" wrapText="1"/>
      <protection locked="0"/>
    </xf>
    <xf numFmtId="17" fontId="6" fillId="7" borderId="19" xfId="0" applyNumberFormat="1" applyFont="1" applyFill="1" applyBorder="1" applyAlignment="1" applyProtection="1">
      <alignment horizontal="center" vertical="center" wrapText="1"/>
      <protection locked="0"/>
    </xf>
    <xf numFmtId="0" fontId="3" fillId="4" borderId="6" xfId="0" applyFont="1" applyFill="1" applyBorder="1" applyAlignment="1">
      <alignment horizontal="left" vertical="center" wrapText="1"/>
    </xf>
    <xf numFmtId="0" fontId="3" fillId="0" borderId="6" xfId="0" applyFont="1" applyBorder="1" applyAlignment="1" applyProtection="1">
      <alignment horizontal="left" vertical="center" wrapText="1"/>
      <protection locked="0"/>
    </xf>
    <xf numFmtId="0" fontId="77" fillId="4" borderId="13" xfId="0" applyFont="1" applyFill="1" applyBorder="1" applyAlignment="1">
      <alignment horizontal="center" vertical="center" wrapText="1"/>
    </xf>
    <xf numFmtId="0" fontId="77" fillId="4" borderId="14"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6" fillId="7" borderId="18" xfId="0" applyFont="1" applyFill="1" applyBorder="1" applyAlignment="1" applyProtection="1">
      <alignment horizontal="justify" vertical="center" wrapText="1"/>
      <protection locked="0"/>
    </xf>
    <xf numFmtId="0" fontId="6" fillId="7" borderId="19" xfId="0" applyFont="1" applyFill="1" applyBorder="1" applyAlignment="1" applyProtection="1">
      <alignment horizontal="justify" vertical="center" wrapText="1"/>
      <protection locked="0"/>
    </xf>
    <xf numFmtId="9" fontId="6" fillId="7" borderId="18" xfId="0" applyNumberFormat="1" applyFont="1" applyFill="1" applyBorder="1" applyAlignment="1" applyProtection="1">
      <alignment horizontal="left" vertical="center" wrapText="1"/>
      <protection locked="0"/>
    </xf>
    <xf numFmtId="9" fontId="6" fillId="7" borderId="19" xfId="0" applyNumberFormat="1" applyFont="1" applyFill="1" applyBorder="1" applyAlignment="1" applyProtection="1">
      <alignment horizontal="left" vertical="center" wrapText="1"/>
      <protection locked="0"/>
    </xf>
    <xf numFmtId="0" fontId="6" fillId="7" borderId="18" xfId="0" applyFont="1" applyFill="1" applyBorder="1" applyAlignment="1" applyProtection="1">
      <alignment horizontal="center" vertical="center" wrapText="1"/>
      <protection locked="0"/>
    </xf>
    <xf numFmtId="0" fontId="6" fillId="7" borderId="19" xfId="0" applyFont="1" applyFill="1" applyBorder="1" applyAlignment="1" applyProtection="1">
      <alignment horizontal="center" vertical="center" wrapText="1"/>
      <protection locked="0"/>
    </xf>
    <xf numFmtId="0" fontId="6" fillId="7" borderId="18" xfId="0" applyFont="1" applyFill="1" applyBorder="1" applyAlignment="1" applyProtection="1">
      <alignment horizontal="left" vertical="center" wrapText="1"/>
      <protection locked="0"/>
    </xf>
    <xf numFmtId="0" fontId="6" fillId="7" borderId="19" xfId="0" applyFont="1" applyFill="1" applyBorder="1" applyAlignment="1" applyProtection="1">
      <alignment horizontal="left" vertical="center" wrapText="1"/>
      <protection locked="0"/>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5" xfId="0" applyFont="1" applyFill="1" applyBorder="1" applyAlignment="1">
      <alignment horizontal="center" vertical="center" wrapText="1"/>
    </xf>
    <xf numFmtId="0" fontId="4" fillId="4" borderId="6" xfId="0" applyFont="1" applyFill="1" applyBorder="1" applyAlignment="1">
      <alignment horizontal="left" vertical="center" wrapText="1"/>
    </xf>
    <xf numFmtId="0" fontId="4"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7" fillId="0" borderId="0" xfId="0" applyFont="1" applyAlignment="1">
      <alignment horizontal="left" vertical="center" wrapText="1"/>
    </xf>
    <xf numFmtId="0" fontId="41" fillId="0" borderId="0" xfId="0" applyFont="1" applyAlignment="1">
      <alignment horizontal="left" vertical="center" wrapText="1"/>
    </xf>
    <xf numFmtId="0" fontId="39" fillId="0" borderId="0" xfId="0" applyFont="1" applyAlignment="1">
      <alignment horizontal="justify" vertical="center"/>
    </xf>
    <xf numFmtId="0" fontId="0" fillId="0" borderId="0" xfId="0"/>
    <xf numFmtId="0" fontId="28" fillId="13" borderId="7" xfId="0" applyFont="1" applyFill="1" applyBorder="1" applyAlignment="1">
      <alignment vertical="center" wrapText="1"/>
    </xf>
    <xf numFmtId="0" fontId="28" fillId="13" borderId="8" xfId="0" applyFont="1" applyFill="1" applyBorder="1" applyAlignment="1">
      <alignment vertical="center" wrapText="1"/>
    </xf>
    <xf numFmtId="0" fontId="28" fillId="13" borderId="9" xfId="0" applyFont="1" applyFill="1" applyBorder="1" applyAlignment="1">
      <alignment vertical="center" wrapText="1"/>
    </xf>
    <xf numFmtId="0" fontId="25" fillId="7" borderId="7" xfId="0" applyFont="1" applyFill="1" applyBorder="1" applyAlignment="1">
      <alignment horizontal="left" vertical="center" wrapText="1"/>
    </xf>
    <xf numFmtId="0" fontId="28" fillId="7" borderId="8" xfId="0" applyFont="1" applyFill="1" applyBorder="1" applyAlignment="1">
      <alignment horizontal="left" vertical="center" wrapText="1"/>
    </xf>
    <xf numFmtId="0" fontId="28" fillId="7" borderId="9" xfId="0" applyFont="1" applyFill="1" applyBorder="1" applyAlignment="1">
      <alignment horizontal="left" vertical="center" wrapText="1"/>
    </xf>
    <xf numFmtId="0" fontId="28" fillId="7" borderId="7" xfId="0" applyFont="1" applyFill="1" applyBorder="1" applyAlignment="1">
      <alignment horizontal="left" vertical="center" wrapText="1"/>
    </xf>
    <xf numFmtId="0" fontId="11" fillId="3" borderId="38" xfId="0" applyFont="1" applyFill="1" applyBorder="1" applyAlignment="1">
      <alignment horizontal="center"/>
    </xf>
    <xf numFmtId="0" fontId="11" fillId="3" borderId="8" xfId="0" applyFont="1" applyFill="1" applyBorder="1" applyAlignment="1">
      <alignment horizontal="center"/>
    </xf>
    <xf numFmtId="0" fontId="11" fillId="3" borderId="9" xfId="0" applyFont="1" applyFill="1" applyBorder="1" applyAlignment="1">
      <alignment horizontal="center"/>
    </xf>
    <xf numFmtId="0" fontId="25" fillId="7" borderId="40" xfId="0" applyFont="1" applyFill="1" applyBorder="1" applyAlignment="1">
      <alignment horizontal="left" vertical="center" wrapText="1"/>
    </xf>
    <xf numFmtId="0" fontId="28" fillId="7" borderId="41" xfId="0" applyFont="1" applyFill="1" applyBorder="1" applyAlignment="1">
      <alignment horizontal="left" vertical="center" wrapText="1"/>
    </xf>
    <xf numFmtId="0" fontId="28" fillId="7" borderId="14" xfId="0" applyFont="1" applyFill="1" applyBorder="1" applyAlignment="1">
      <alignment horizontal="left" vertical="center" wrapText="1"/>
    </xf>
    <xf numFmtId="0" fontId="25" fillId="13" borderId="7" xfId="1" applyFont="1" applyFill="1" applyBorder="1" applyAlignment="1">
      <alignment horizontal="left" vertical="center" wrapText="1"/>
    </xf>
    <xf numFmtId="0" fontId="25" fillId="13" borderId="8" xfId="1" applyFont="1" applyFill="1" applyBorder="1" applyAlignment="1">
      <alignment horizontal="left" vertical="center" wrapText="1"/>
    </xf>
    <xf numFmtId="0" fontId="25" fillId="13" borderId="10" xfId="1" applyFont="1" applyFill="1" applyBorder="1" applyAlignment="1">
      <alignment horizontal="left" vertical="center" wrapText="1"/>
    </xf>
    <xf numFmtId="0" fontId="19" fillId="3" borderId="35" xfId="0" applyFont="1" applyFill="1" applyBorder="1" applyAlignment="1">
      <alignment horizontal="center" vertical="center"/>
    </xf>
    <xf numFmtId="0" fontId="19" fillId="3" borderId="36" xfId="0" applyFont="1" applyFill="1" applyBorder="1" applyAlignment="1">
      <alignment horizontal="center" vertical="center"/>
    </xf>
    <xf numFmtId="0" fontId="19" fillId="3" borderId="37"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5" fillId="9" borderId="31" xfId="0" applyFont="1" applyFill="1" applyBorder="1" applyAlignment="1">
      <alignment horizontal="left" vertical="center"/>
    </xf>
    <xf numFmtId="0" fontId="5" fillId="9" borderId="32" xfId="0" applyFont="1" applyFill="1" applyBorder="1" applyAlignment="1">
      <alignment horizontal="left" vertical="center"/>
    </xf>
    <xf numFmtId="0" fontId="16" fillId="2" borderId="32" xfId="0" applyFont="1" applyFill="1" applyBorder="1" applyAlignment="1" applyProtection="1">
      <alignment horizontal="left" vertical="center"/>
      <protection locked="0"/>
    </xf>
    <xf numFmtId="0" fontId="16" fillId="2" borderId="30" xfId="0" applyFont="1" applyFill="1" applyBorder="1" applyAlignment="1" applyProtection="1">
      <alignment horizontal="left" vertical="center"/>
      <protection locked="0"/>
    </xf>
    <xf numFmtId="0" fontId="5" fillId="9" borderId="33" xfId="0" applyFont="1" applyFill="1" applyBorder="1" applyAlignment="1">
      <alignment horizontal="left" vertical="center"/>
    </xf>
    <xf numFmtId="0" fontId="5" fillId="9" borderId="6" xfId="0" applyFont="1" applyFill="1" applyBorder="1" applyAlignment="1">
      <alignment horizontal="left" vertical="center"/>
    </xf>
    <xf numFmtId="0" fontId="17" fillId="2" borderId="6"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protection locked="0"/>
    </xf>
    <xf numFmtId="0" fontId="5" fillId="2" borderId="34" xfId="0" applyFont="1" applyFill="1" applyBorder="1" applyAlignment="1" applyProtection="1">
      <alignment horizontal="left" vertical="center"/>
      <protection locked="0"/>
    </xf>
    <xf numFmtId="0" fontId="21" fillId="7" borderId="7" xfId="0" applyFont="1" applyFill="1" applyBorder="1" applyAlignment="1">
      <alignment horizontal="left" vertical="center" wrapText="1"/>
    </xf>
    <xf numFmtId="0" fontId="24" fillId="7" borderId="8" xfId="0" applyFont="1" applyFill="1" applyBorder="1" applyAlignment="1">
      <alignment horizontal="left" vertical="center" wrapText="1"/>
    </xf>
    <xf numFmtId="0" fontId="24" fillId="7" borderId="9" xfId="0" applyFont="1" applyFill="1" applyBorder="1" applyAlignment="1">
      <alignment horizontal="left" vertical="center" wrapText="1"/>
    </xf>
    <xf numFmtId="0" fontId="56" fillId="0" borderId="0" xfId="0" applyFont="1" applyAlignment="1">
      <alignment vertical="top" wrapText="1"/>
    </xf>
    <xf numFmtId="0" fontId="0" fillId="0" borderId="0" xfId="0" applyAlignment="1">
      <alignment vertical="top"/>
    </xf>
    <xf numFmtId="0" fontId="62" fillId="0" borderId="7" xfId="0" applyFont="1" applyBorder="1" applyAlignment="1">
      <alignment horizontal="center" vertical="center" wrapText="1"/>
    </xf>
    <xf numFmtId="0" fontId="62" fillId="0" borderId="10" xfId="0" applyFont="1" applyBorder="1" applyAlignment="1">
      <alignment horizontal="center" vertical="center" wrapText="1"/>
    </xf>
    <xf numFmtId="0" fontId="59" fillId="17" borderId="26" xfId="0" applyFont="1" applyFill="1" applyBorder="1" applyAlignment="1">
      <alignment wrapText="1"/>
    </xf>
    <xf numFmtId="0" fontId="59" fillId="17" borderId="0" xfId="0" applyFont="1" applyFill="1" applyAlignment="1">
      <alignment wrapText="1"/>
    </xf>
    <xf numFmtId="0" fontId="59" fillId="17" borderId="59" xfId="0" applyFont="1" applyFill="1" applyBorder="1" applyAlignment="1">
      <alignment wrapText="1"/>
    </xf>
    <xf numFmtId="0" fontId="59" fillId="17" borderId="29" xfId="0" applyFont="1" applyFill="1" applyBorder="1" applyAlignment="1">
      <alignment wrapText="1"/>
    </xf>
    <xf numFmtId="0" fontId="59" fillId="17" borderId="21" xfId="0" applyFont="1" applyFill="1" applyBorder="1" applyAlignment="1">
      <alignment wrapText="1"/>
    </xf>
    <xf numFmtId="0" fontId="59" fillId="17" borderId="28" xfId="0" applyFont="1" applyFill="1" applyBorder="1" applyAlignment="1">
      <alignment wrapText="1"/>
    </xf>
    <xf numFmtId="0" fontId="62" fillId="0" borderId="42" xfId="0" applyFont="1" applyBorder="1" applyAlignment="1">
      <alignment horizontal="center" vertical="center" wrapText="1"/>
    </xf>
    <xf numFmtId="0" fontId="62" fillId="0" borderId="43" xfId="0" applyFont="1" applyBorder="1" applyAlignment="1">
      <alignment horizontal="center" vertical="center" wrapText="1"/>
    </xf>
    <xf numFmtId="0" fontId="63" fillId="0" borderId="0" xfId="0" applyFont="1" applyAlignment="1">
      <alignment horizontal="justify" vertical="center" wrapText="1"/>
    </xf>
    <xf numFmtId="0" fontId="34" fillId="0" borderId="0" xfId="0" applyFont="1" applyAlignment="1">
      <alignment horizontal="left" vertical="top" wrapText="1"/>
    </xf>
    <xf numFmtId="0" fontId="34" fillId="0" borderId="25" xfId="0" applyFont="1" applyBorder="1" applyAlignment="1">
      <alignment horizontal="center" vertical="top" wrapText="1"/>
    </xf>
    <xf numFmtId="0" fontId="34" fillId="0" borderId="23" xfId="0" applyFont="1" applyBorder="1" applyAlignment="1">
      <alignment horizontal="center" vertical="top" wrapText="1"/>
    </xf>
    <xf numFmtId="0" fontId="61" fillId="0" borderId="6" xfId="0" applyFont="1" applyBorder="1" applyAlignment="1">
      <alignment horizontal="center" vertical="top" wrapText="1"/>
    </xf>
    <xf numFmtId="0" fontId="59" fillId="18" borderId="61" xfId="0" applyFont="1" applyFill="1" applyBorder="1" applyAlignment="1">
      <alignment horizontal="center" vertical="center" wrapText="1"/>
    </xf>
    <xf numFmtId="0" fontId="59" fillId="18" borderId="63" xfId="0" applyFont="1" applyFill="1" applyBorder="1" applyAlignment="1">
      <alignment horizontal="center" vertical="center" wrapText="1"/>
    </xf>
    <xf numFmtId="0" fontId="59" fillId="18" borderId="26" xfId="0" applyFont="1" applyFill="1" applyBorder="1" applyAlignment="1">
      <alignment horizontal="center" vertical="center" wrapText="1"/>
    </xf>
    <xf numFmtId="0" fontId="59" fillId="18" borderId="59" xfId="0" applyFont="1" applyFill="1" applyBorder="1" applyAlignment="1">
      <alignment horizontal="center" vertical="center" wrapText="1"/>
    </xf>
    <xf numFmtId="0" fontId="59" fillId="18" borderId="29" xfId="0" applyFont="1" applyFill="1" applyBorder="1" applyAlignment="1">
      <alignment horizontal="center" vertical="center" wrapText="1"/>
    </xf>
    <xf numFmtId="0" fontId="59" fillId="18" borderId="28" xfId="0" applyFont="1" applyFill="1" applyBorder="1" applyAlignment="1">
      <alignment horizontal="center" vertical="center" wrapText="1"/>
    </xf>
    <xf numFmtId="0" fontId="34" fillId="0" borderId="7" xfId="0" applyFont="1" applyBorder="1" applyAlignment="1">
      <alignment horizontal="center" vertical="top" wrapText="1"/>
    </xf>
    <xf numFmtId="0" fontId="34" fillId="0" borderId="10" xfId="0" applyFont="1" applyBorder="1" applyAlignment="1">
      <alignment horizontal="center" vertical="top" wrapText="1"/>
    </xf>
    <xf numFmtId="0" fontId="11" fillId="2" borderId="0" xfId="0" applyFont="1" applyFill="1" applyAlignment="1">
      <alignment horizontal="left" vertical="center" wrapText="1"/>
    </xf>
    <xf numFmtId="0" fontId="11" fillId="2" borderId="59" xfId="0" applyFont="1" applyFill="1" applyBorder="1" applyAlignment="1">
      <alignment horizontal="left" vertical="center"/>
    </xf>
    <xf numFmtId="0" fontId="34" fillId="8" borderId="7" xfId="0" applyFont="1" applyFill="1" applyBorder="1" applyAlignment="1">
      <alignment horizontal="center" vertical="center" wrapText="1"/>
    </xf>
    <xf numFmtId="0" fontId="34" fillId="8" borderId="8" xfId="0" applyFont="1" applyFill="1" applyBorder="1" applyAlignment="1">
      <alignment horizontal="center" vertical="center" wrapText="1"/>
    </xf>
    <xf numFmtId="0" fontId="34" fillId="8" borderId="10" xfId="0" applyFont="1" applyFill="1" applyBorder="1" applyAlignment="1">
      <alignment horizontal="center" vertical="center" wrapText="1"/>
    </xf>
    <xf numFmtId="0" fontId="57" fillId="0" borderId="26" xfId="0" applyFont="1" applyBorder="1" applyAlignment="1">
      <alignment horizontal="left" wrapText="1"/>
    </xf>
    <xf numFmtId="0" fontId="11" fillId="0" borderId="0" xfId="0" applyFont="1" applyAlignment="1">
      <alignment horizontal="left" wrapText="1"/>
    </xf>
    <xf numFmtId="0" fontId="11" fillId="0" borderId="26" xfId="0" applyFont="1" applyBorder="1" applyAlignment="1">
      <alignment horizontal="left" wrapText="1"/>
    </xf>
    <xf numFmtId="0" fontId="34" fillId="2" borderId="0" xfId="0" applyFont="1" applyFill="1" applyAlignment="1">
      <alignment horizontal="left" vertical="center"/>
    </xf>
    <xf numFmtId="0" fontId="59" fillId="17" borderId="25" xfId="0" applyFont="1" applyFill="1" applyBorder="1" applyAlignment="1">
      <alignment wrapText="1"/>
    </xf>
    <xf numFmtId="0" fontId="59" fillId="17" borderId="36" xfId="0" applyFont="1" applyFill="1" applyBorder="1" applyAlignment="1">
      <alignment wrapText="1"/>
    </xf>
    <xf numFmtId="0" fontId="59" fillId="17" borderId="23" xfId="0" applyFont="1" applyFill="1" applyBorder="1" applyAlignment="1">
      <alignment wrapText="1"/>
    </xf>
    <xf numFmtId="0" fontId="11" fillId="8" borderId="54" xfId="0" applyFont="1" applyFill="1" applyBorder="1" applyAlignment="1">
      <alignment horizontal="left" vertical="center"/>
    </xf>
    <xf numFmtId="0" fontId="11" fillId="0" borderId="52" xfId="0" applyFont="1" applyBorder="1" applyAlignment="1">
      <alignment horizontal="left" vertical="center" wrapText="1"/>
    </xf>
    <xf numFmtId="0" fontId="11" fillId="0" borderId="53" xfId="0" applyFont="1" applyBorder="1" applyAlignment="1">
      <alignment horizontal="left" vertical="center"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5" fillId="3" borderId="0" xfId="0" applyFont="1" applyFill="1" applyAlignment="1">
      <alignment horizontal="center" wrapText="1"/>
    </xf>
    <xf numFmtId="0" fontId="5" fillId="3" borderId="0" xfId="0" applyFont="1" applyFill="1" applyAlignment="1">
      <alignment horizontal="center"/>
    </xf>
    <xf numFmtId="0" fontId="5" fillId="3" borderId="0" xfId="0" applyFont="1" applyFill="1" applyAlignment="1">
      <alignment horizontal="center" vertical="center" wrapText="1"/>
    </xf>
    <xf numFmtId="0" fontId="5" fillId="9" borderId="6" xfId="0" applyFont="1" applyFill="1" applyBorder="1" applyAlignment="1">
      <alignment horizontal="left"/>
    </xf>
    <xf numFmtId="0" fontId="5" fillId="2" borderId="6" xfId="0" applyFont="1" applyFill="1" applyBorder="1" applyAlignment="1" applyProtection="1">
      <alignment horizontal="left" vertical="center" wrapText="1"/>
      <protection locked="0"/>
    </xf>
    <xf numFmtId="0" fontId="10" fillId="8" borderId="42" xfId="0" applyFont="1" applyFill="1" applyBorder="1" applyAlignment="1">
      <alignment horizontal="center" vertical="center" wrapText="1"/>
    </xf>
    <xf numFmtId="0" fontId="10" fillId="8" borderId="43" xfId="0" applyFont="1" applyFill="1" applyBorder="1" applyAlignment="1">
      <alignment horizontal="center" vertical="center" wrapText="1"/>
    </xf>
    <xf numFmtId="0" fontId="15" fillId="19" borderId="68" xfId="0" applyFont="1" applyFill="1" applyBorder="1" applyAlignment="1">
      <alignment horizontal="center" vertical="center" wrapText="1"/>
    </xf>
    <xf numFmtId="0" fontId="15" fillId="19" borderId="0" xfId="0" applyFont="1" applyFill="1" applyAlignment="1">
      <alignment horizontal="center" vertical="center" wrapText="1"/>
    </xf>
    <xf numFmtId="0" fontId="69" fillId="23" borderId="25" xfId="0" applyFont="1" applyFill="1" applyBorder="1" applyAlignment="1">
      <alignment vertical="center" wrapText="1"/>
    </xf>
    <xf numFmtId="0" fontId="69" fillId="23" borderId="36" xfId="0" applyFont="1" applyFill="1" applyBorder="1" applyAlignment="1">
      <alignment vertical="center" wrapText="1"/>
    </xf>
    <xf numFmtId="0" fontId="69" fillId="23" borderId="23" xfId="0" applyFont="1" applyFill="1" applyBorder="1" applyAlignment="1">
      <alignment vertical="center" wrapText="1"/>
    </xf>
    <xf numFmtId="0" fontId="69" fillId="23" borderId="29" xfId="0" applyFont="1" applyFill="1" applyBorder="1" applyAlignment="1">
      <alignment vertical="center" wrapText="1"/>
    </xf>
    <xf numFmtId="0" fontId="69" fillId="23" borderId="21" xfId="0" applyFont="1" applyFill="1" applyBorder="1" applyAlignment="1">
      <alignment vertical="center" wrapText="1"/>
    </xf>
    <xf numFmtId="0" fontId="69" fillId="23" borderId="28" xfId="0" applyFont="1" applyFill="1" applyBorder="1" applyAlignment="1">
      <alignment vertical="center" wrapText="1"/>
    </xf>
    <xf numFmtId="0" fontId="15" fillId="19" borderId="6" xfId="0" applyFont="1" applyFill="1" applyBorder="1" applyAlignment="1">
      <alignment horizontal="center" vertical="center" wrapText="1"/>
    </xf>
    <xf numFmtId="0" fontId="69" fillId="19" borderId="29" xfId="0" applyFont="1" applyFill="1" applyBorder="1" applyAlignment="1">
      <alignment horizontal="left" vertical="center" wrapText="1"/>
    </xf>
    <xf numFmtId="0" fontId="69" fillId="19" borderId="21" xfId="0" applyFont="1" applyFill="1" applyBorder="1" applyAlignment="1">
      <alignment horizontal="left" vertical="center" wrapText="1"/>
    </xf>
    <xf numFmtId="0" fontId="69" fillId="19" borderId="28" xfId="0" applyFont="1" applyFill="1" applyBorder="1" applyAlignment="1">
      <alignment horizontal="left" vertical="center" wrapText="1"/>
    </xf>
  </cellXfs>
  <cellStyles count="3">
    <cellStyle name="Normale" xfId="0" builtinId="0"/>
    <cellStyle name="Normale 2" xfId="1" xr:uid="{70A2BFE0-1527-44E9-B145-340249D7BD74}"/>
    <cellStyle name="Normale 3" xfId="2" xr:uid="{57AB122F-811F-4891-A46F-8F06C742B6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5EE38-3938-40F9-AE16-2E7B64EC3E5F}">
  <sheetPr>
    <pageSetUpPr fitToPage="1"/>
  </sheetPr>
  <dimension ref="A1:U16"/>
  <sheetViews>
    <sheetView tabSelected="1" topLeftCell="A5" zoomScale="85" zoomScaleNormal="85" workbookViewId="0">
      <selection activeCell="K8" sqref="K8"/>
    </sheetView>
  </sheetViews>
  <sheetFormatPr defaultColWidth="11.28515625" defaultRowHeight="15" x14ac:dyDescent="0.25"/>
  <cols>
    <col min="1" max="1" width="13.140625" style="2" customWidth="1"/>
    <col min="2" max="2" width="35" style="2" customWidth="1"/>
    <col min="3" max="3" width="10.85546875" style="2" customWidth="1"/>
    <col min="4" max="4" width="16.28515625" style="2" customWidth="1"/>
    <col min="5" max="5" width="16" style="2" customWidth="1"/>
    <col min="6" max="6" width="18.42578125" style="2" customWidth="1"/>
    <col min="7" max="7" width="10.5703125" style="2" customWidth="1"/>
    <col min="8" max="8" width="13" style="2" customWidth="1"/>
    <col min="9" max="9" width="11.5703125" style="2" customWidth="1"/>
    <col min="10" max="10" width="12.85546875" style="2" customWidth="1"/>
    <col min="11" max="11" width="11.5703125" style="2" customWidth="1"/>
    <col min="12" max="12" width="14.7109375" style="2" customWidth="1"/>
    <col min="13" max="13" width="11.7109375" style="2" customWidth="1"/>
    <col min="14" max="14" width="10.42578125" style="2" customWidth="1"/>
    <col min="15" max="15" width="15.7109375" style="2" customWidth="1"/>
    <col min="16" max="16" width="1.85546875" style="2" customWidth="1"/>
    <col min="17" max="17" width="14.28515625" style="2" customWidth="1"/>
    <col min="18" max="18" width="11.28515625" style="2" customWidth="1"/>
    <col min="19" max="19" width="14.7109375" style="2" bestFit="1" customWidth="1"/>
    <col min="20" max="20" width="12.42578125" style="2" customWidth="1"/>
    <col min="21" max="16384" width="11.28515625" style="2"/>
  </cols>
  <sheetData>
    <row r="1" spans="1:21" x14ac:dyDescent="0.25">
      <c r="A1" s="1"/>
      <c r="B1" s="211" t="s">
        <v>0</v>
      </c>
      <c r="C1" s="212"/>
      <c r="D1" s="212"/>
      <c r="E1" s="212"/>
      <c r="F1" s="212"/>
      <c r="G1" s="212"/>
      <c r="H1" s="212"/>
      <c r="I1" s="212"/>
      <c r="J1" s="212"/>
      <c r="K1" s="212"/>
      <c r="L1" s="212"/>
      <c r="M1" s="212"/>
      <c r="N1" s="212"/>
      <c r="O1" s="212"/>
      <c r="P1" s="212"/>
      <c r="Q1" s="212"/>
      <c r="R1" s="212"/>
      <c r="S1" s="212"/>
      <c r="T1" s="213"/>
    </row>
    <row r="2" spans="1:21" x14ac:dyDescent="0.25">
      <c r="A2" s="1"/>
      <c r="B2" s="214" t="s">
        <v>1</v>
      </c>
      <c r="C2" s="215"/>
      <c r="D2" s="215"/>
      <c r="E2" s="215"/>
      <c r="F2" s="215"/>
      <c r="G2" s="215"/>
      <c r="H2" s="215"/>
      <c r="I2" s="215"/>
      <c r="J2" s="215"/>
      <c r="K2" s="215"/>
      <c r="L2" s="215"/>
      <c r="M2" s="215"/>
      <c r="N2" s="215"/>
      <c r="O2" s="215"/>
      <c r="P2" s="215"/>
      <c r="Q2" s="215"/>
      <c r="R2" s="215"/>
      <c r="S2" s="215"/>
      <c r="T2" s="216"/>
    </row>
    <row r="3" spans="1:21" x14ac:dyDescent="0.25">
      <c r="A3" s="1"/>
      <c r="B3" s="217" t="s">
        <v>2</v>
      </c>
      <c r="C3" s="217"/>
      <c r="D3" s="218">
        <v>2026</v>
      </c>
      <c r="E3" s="218"/>
      <c r="F3" s="218"/>
      <c r="G3" s="218"/>
      <c r="H3" s="218"/>
      <c r="I3" s="218"/>
      <c r="J3" s="218"/>
      <c r="K3" s="218"/>
      <c r="L3" s="218"/>
      <c r="M3" s="218"/>
      <c r="N3" s="218"/>
      <c r="O3" s="218"/>
      <c r="P3" s="218"/>
      <c r="Q3" s="218"/>
      <c r="R3" s="218"/>
      <c r="S3" s="218"/>
      <c r="T3" s="218"/>
    </row>
    <row r="4" spans="1:21" x14ac:dyDescent="0.25">
      <c r="A4" s="1"/>
      <c r="B4" s="217" t="s">
        <v>3</v>
      </c>
      <c r="C4" s="217"/>
      <c r="D4" s="219" t="s">
        <v>41</v>
      </c>
      <c r="E4" s="220"/>
      <c r="F4" s="220"/>
      <c r="G4" s="221"/>
      <c r="H4" s="3" t="s">
        <v>4</v>
      </c>
      <c r="I4" s="219" t="s">
        <v>46</v>
      </c>
      <c r="J4" s="220"/>
      <c r="K4" s="220"/>
      <c r="L4" s="220"/>
      <c r="M4" s="220"/>
      <c r="N4" s="220"/>
      <c r="O4" s="220"/>
      <c r="P4" s="220"/>
      <c r="Q4" s="220"/>
      <c r="R4" s="220"/>
      <c r="S4" s="220"/>
      <c r="T4" s="222"/>
    </row>
    <row r="5" spans="1:21" x14ac:dyDescent="0.25">
      <c r="A5" s="1"/>
      <c r="B5" s="198" t="s">
        <v>5</v>
      </c>
      <c r="C5" s="198"/>
      <c r="D5" s="199" t="s">
        <v>42</v>
      </c>
      <c r="E5" s="199"/>
      <c r="F5" s="199"/>
      <c r="G5" s="199"/>
      <c r="H5" s="199"/>
      <c r="I5" s="199"/>
      <c r="J5" s="199"/>
      <c r="K5" s="199"/>
      <c r="L5" s="199"/>
      <c r="M5" s="199"/>
      <c r="N5" s="199"/>
      <c r="O5" s="199"/>
      <c r="P5" s="199"/>
      <c r="Q5" s="199"/>
      <c r="R5" s="199"/>
      <c r="S5" s="199"/>
      <c r="T5" s="199"/>
    </row>
    <row r="6" spans="1:21" x14ac:dyDescent="0.25">
      <c r="A6" s="1"/>
      <c r="B6" s="198" t="s">
        <v>6</v>
      </c>
      <c r="C6" s="198"/>
      <c r="D6" s="199" t="s">
        <v>43</v>
      </c>
      <c r="E6" s="199"/>
      <c r="F6" s="199"/>
      <c r="G6" s="199"/>
      <c r="H6" s="199"/>
      <c r="I6" s="199"/>
      <c r="J6" s="199"/>
      <c r="K6" s="199"/>
      <c r="L6" s="199"/>
      <c r="M6" s="199"/>
      <c r="N6" s="199"/>
      <c r="O6" s="199"/>
      <c r="P6" s="199"/>
      <c r="Q6" s="199"/>
      <c r="R6" s="199"/>
      <c r="S6" s="199"/>
      <c r="T6" s="199"/>
    </row>
    <row r="7" spans="1:21" s="183" customFormat="1" ht="89.25" customHeight="1" x14ac:dyDescent="0.25">
      <c r="A7" s="179" t="s">
        <v>7</v>
      </c>
      <c r="B7" s="180" t="s">
        <v>8</v>
      </c>
      <c r="C7" s="181" t="s">
        <v>9</v>
      </c>
      <c r="D7" s="200" t="s">
        <v>10</v>
      </c>
      <c r="E7" s="201"/>
      <c r="F7" s="200" t="s">
        <v>11</v>
      </c>
      <c r="G7" s="201"/>
      <c r="H7" s="181" t="s">
        <v>12</v>
      </c>
      <c r="I7" s="181" t="s">
        <v>13</v>
      </c>
      <c r="J7" s="181" t="s">
        <v>14</v>
      </c>
      <c r="K7" s="181" t="s">
        <v>13</v>
      </c>
      <c r="L7" s="181" t="s">
        <v>15</v>
      </c>
      <c r="M7" s="181" t="s">
        <v>16</v>
      </c>
      <c r="N7" s="181" t="s">
        <v>17</v>
      </c>
      <c r="O7" s="181" t="s">
        <v>18</v>
      </c>
      <c r="P7" s="202"/>
      <c r="Q7" s="181" t="s">
        <v>19</v>
      </c>
      <c r="R7" s="181" t="s">
        <v>20</v>
      </c>
      <c r="S7" s="181" t="s">
        <v>21</v>
      </c>
      <c r="T7" s="182" t="s">
        <v>213</v>
      </c>
    </row>
    <row r="8" spans="1:21" ht="254.25" customHeight="1" x14ac:dyDescent="0.25">
      <c r="A8" s="32" t="s">
        <v>51</v>
      </c>
      <c r="B8" s="30" t="s">
        <v>211</v>
      </c>
      <c r="C8" s="35">
        <v>0.25</v>
      </c>
      <c r="D8" s="203" t="s">
        <v>209</v>
      </c>
      <c r="E8" s="204"/>
      <c r="F8" s="205" t="s">
        <v>210</v>
      </c>
      <c r="G8" s="206"/>
      <c r="H8" s="4"/>
      <c r="I8" s="5"/>
      <c r="J8" s="5"/>
      <c r="K8" s="5"/>
      <c r="L8" s="5"/>
      <c r="M8" s="5"/>
      <c r="N8" s="6"/>
      <c r="O8" s="7" t="str">
        <f>IF(N8&gt;0,IF(AND(N8&gt;=0,N8&lt;61),1,IF(AND(N8&gt;=61,N8&lt;81),2,IF(AND(N8&gt;=81,N8&lt;91),3,IF(AND(N8&gt;=91,N8&lt;=100),4)))),"")</f>
        <v/>
      </c>
      <c r="P8" s="202"/>
      <c r="Q8" s="8"/>
      <c r="R8" s="8"/>
      <c r="S8" s="9">
        <f>C8*R8/100</f>
        <v>0</v>
      </c>
      <c r="T8" s="10"/>
    </row>
    <row r="9" spans="1:21" s="39" customFormat="1" ht="194.25" customHeight="1" x14ac:dyDescent="0.25">
      <c r="A9" s="32" t="s">
        <v>47</v>
      </c>
      <c r="B9" s="33" t="s">
        <v>48</v>
      </c>
      <c r="C9" s="34">
        <v>0.25</v>
      </c>
      <c r="D9" s="207" t="s">
        <v>208</v>
      </c>
      <c r="E9" s="208"/>
      <c r="F9" s="194" t="s">
        <v>50</v>
      </c>
      <c r="G9" s="195"/>
      <c r="H9" s="35"/>
      <c r="I9" s="36"/>
      <c r="J9" s="36"/>
      <c r="K9" s="36"/>
      <c r="L9" s="36"/>
      <c r="M9" s="36"/>
      <c r="N9" s="36"/>
      <c r="O9" s="7"/>
      <c r="P9" s="202"/>
      <c r="Q9" s="37"/>
      <c r="R9" s="37"/>
      <c r="S9" s="9"/>
      <c r="T9" s="38"/>
    </row>
    <row r="10" spans="1:21" ht="89.25" customHeight="1" x14ac:dyDescent="0.25">
      <c r="A10" s="32" t="s">
        <v>52</v>
      </c>
      <c r="B10" s="177" t="s">
        <v>212</v>
      </c>
      <c r="C10" s="184">
        <v>0.5</v>
      </c>
      <c r="D10" s="209" t="s">
        <v>214</v>
      </c>
      <c r="E10" s="210"/>
      <c r="F10" s="196" t="s">
        <v>207</v>
      </c>
      <c r="G10" s="197"/>
      <c r="H10" s="11"/>
      <c r="I10" s="5"/>
      <c r="J10" s="5"/>
      <c r="K10" s="5"/>
      <c r="L10" s="5"/>
      <c r="M10" s="5"/>
      <c r="N10" s="6"/>
      <c r="O10" s="7" t="str">
        <f t="shared" ref="O10" si="0">IF(N10&gt;0,IF(AND(N10&gt;=0,N10&lt;61),1,IF(AND(N10&gt;=61,N10&lt;81),2,IF(AND(N10&gt;=81,N10&lt;91),3,IF(AND(N10&gt;=91,N10&lt;=100),4)))),"")</f>
        <v/>
      </c>
      <c r="P10" s="202"/>
      <c r="Q10" s="8"/>
      <c r="R10" s="8"/>
      <c r="S10" s="9">
        <f t="shared" ref="S10" si="1">C10*R10/100</f>
        <v>0</v>
      </c>
      <c r="T10" s="10"/>
    </row>
    <row r="11" spans="1:21" ht="95.25" customHeight="1" x14ac:dyDescent="0.25">
      <c r="A11" s="1"/>
      <c r="B11" s="12"/>
      <c r="C11" s="185">
        <f>SUM(C6:C10)</f>
        <v>1</v>
      </c>
      <c r="D11" s="13"/>
      <c r="E11" s="13"/>
      <c r="F11" s="13"/>
      <c r="G11" s="13"/>
      <c r="H11" s="13"/>
      <c r="I11" s="13"/>
      <c r="J11" s="13"/>
      <c r="K11" s="13"/>
      <c r="L11" s="13"/>
      <c r="M11" s="13"/>
      <c r="N11" s="13"/>
      <c r="O11" s="13"/>
      <c r="P11" s="13"/>
      <c r="Q11" s="13"/>
      <c r="R11" s="13"/>
      <c r="S11" s="14">
        <f>SUM(S8:S10)</f>
        <v>0</v>
      </c>
      <c r="T11" s="14" t="s">
        <v>22</v>
      </c>
    </row>
    <row r="12" spans="1:21" ht="14.25" customHeight="1" x14ac:dyDescent="0.25">
      <c r="A12" s="1"/>
      <c r="B12" s="15" t="s">
        <v>23</v>
      </c>
      <c r="C12" s="13"/>
      <c r="D12" s="13"/>
      <c r="E12" s="13"/>
      <c r="F12" s="13"/>
      <c r="G12" s="13"/>
      <c r="H12" s="13"/>
      <c r="I12" s="13"/>
      <c r="J12" s="13"/>
      <c r="K12" s="13"/>
      <c r="L12" s="13"/>
      <c r="M12" s="13"/>
      <c r="N12" s="13"/>
      <c r="O12" s="13"/>
      <c r="P12" s="13"/>
      <c r="Q12" s="13"/>
      <c r="R12" s="13"/>
      <c r="S12" s="13"/>
    </row>
    <row r="13" spans="1:21" x14ac:dyDescent="0.25">
      <c r="A13" s="1"/>
      <c r="B13" s="16" t="s">
        <v>24</v>
      </c>
      <c r="C13" s="17" t="s">
        <v>25</v>
      </c>
      <c r="D13" s="18" t="s">
        <v>26</v>
      </c>
      <c r="E13" s="19" t="s">
        <v>27</v>
      </c>
      <c r="F13" s="20" t="s">
        <v>28</v>
      </c>
      <c r="G13" s="186"/>
      <c r="H13" s="13"/>
      <c r="I13" s="13"/>
      <c r="J13" s="21"/>
      <c r="K13" s="21"/>
      <c r="L13" s="21"/>
      <c r="M13" s="21"/>
      <c r="N13" s="21"/>
      <c r="O13" s="21"/>
      <c r="P13" s="21"/>
      <c r="Q13" s="13"/>
      <c r="R13" s="13"/>
      <c r="S13" s="13"/>
      <c r="T13" s="1"/>
    </row>
    <row r="14" spans="1:21" ht="38.25" x14ac:dyDescent="0.25">
      <c r="A14" s="1"/>
      <c r="B14" s="22" t="s">
        <v>215</v>
      </c>
      <c r="C14" s="23" t="s">
        <v>29</v>
      </c>
      <c r="D14" s="24" t="s">
        <v>30</v>
      </c>
      <c r="E14" s="25" t="s">
        <v>31</v>
      </c>
      <c r="F14" s="26" t="s">
        <v>32</v>
      </c>
      <c r="G14" s="187"/>
      <c r="H14" s="188" t="s">
        <v>33</v>
      </c>
      <c r="I14" s="189"/>
      <c r="J14" s="190" t="s">
        <v>34</v>
      </c>
      <c r="K14" s="191"/>
      <c r="L14" s="191"/>
      <c r="M14" s="191"/>
      <c r="N14" s="191"/>
      <c r="O14" s="191"/>
      <c r="P14" s="21"/>
      <c r="Q14" s="13"/>
      <c r="R14" s="13"/>
      <c r="S14" s="13"/>
      <c r="T14" s="1"/>
    </row>
    <row r="15" spans="1:21" ht="72" customHeight="1" x14ac:dyDescent="0.25">
      <c r="A15" s="1"/>
      <c r="B15" s="22" t="s">
        <v>35</v>
      </c>
      <c r="C15" s="178" t="s">
        <v>36</v>
      </c>
      <c r="D15" s="178" t="s">
        <v>37</v>
      </c>
      <c r="E15" s="178" t="s">
        <v>38</v>
      </c>
      <c r="F15" s="178" t="s">
        <v>39</v>
      </c>
      <c r="G15" s="187"/>
      <c r="H15" s="13"/>
      <c r="I15" s="13"/>
      <c r="J15" s="27"/>
      <c r="K15" s="27"/>
      <c r="L15" s="27"/>
      <c r="M15" s="27"/>
      <c r="N15" s="28"/>
      <c r="O15" s="28"/>
      <c r="P15" s="28"/>
      <c r="Q15" s="192" t="s">
        <v>40</v>
      </c>
      <c r="R15" s="193"/>
      <c r="S15" s="193"/>
      <c r="T15" s="193"/>
      <c r="U15" s="29"/>
    </row>
    <row r="16" spans="1:21" x14ac:dyDescent="0.25">
      <c r="N16" s="29"/>
      <c r="O16" s="29"/>
      <c r="P16" s="29"/>
      <c r="Q16" s="193"/>
      <c r="R16" s="193"/>
      <c r="S16" s="193"/>
      <c r="T16" s="193"/>
      <c r="U16" s="29"/>
    </row>
  </sheetData>
  <mergeCells count="24">
    <mergeCell ref="B1:T1"/>
    <mergeCell ref="B2:T2"/>
    <mergeCell ref="B3:C3"/>
    <mergeCell ref="D3:T3"/>
    <mergeCell ref="B4:C4"/>
    <mergeCell ref="D4:G4"/>
    <mergeCell ref="I4:T4"/>
    <mergeCell ref="B5:C5"/>
    <mergeCell ref="D5:T5"/>
    <mergeCell ref="B6:C6"/>
    <mergeCell ref="D6:T6"/>
    <mergeCell ref="D7:E7"/>
    <mergeCell ref="F7:G7"/>
    <mergeCell ref="P7:P10"/>
    <mergeCell ref="D8:E8"/>
    <mergeCell ref="F8:G8"/>
    <mergeCell ref="D9:E9"/>
    <mergeCell ref="D10:E10"/>
    <mergeCell ref="G13:G15"/>
    <mergeCell ref="H14:I14"/>
    <mergeCell ref="J14:O14"/>
    <mergeCell ref="Q15:T16"/>
    <mergeCell ref="F9:G9"/>
    <mergeCell ref="F10:G10"/>
  </mergeCells>
  <dataValidations count="1">
    <dataValidation type="list" allowBlank="1" showInputMessage="1" showErrorMessage="1" sqref="I8:I10 K8:K10 M8:M10" xr:uid="{53ED0AC5-DD94-495F-9EDD-379FB2B55DFB}">
      <formula1>"in linea,positivo,negativo"</formula1>
    </dataValidation>
  </dataValidations>
  <pageMargins left="0.25" right="0.25"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A72E8-08AC-4114-94BD-500A7FE6E122}">
  <dimension ref="A1:O28"/>
  <sheetViews>
    <sheetView topLeftCell="A7" workbookViewId="0">
      <selection activeCell="B7" sqref="B7:L7"/>
    </sheetView>
  </sheetViews>
  <sheetFormatPr defaultColWidth="9.140625" defaultRowHeight="11.25" x14ac:dyDescent="0.2"/>
  <cols>
    <col min="1" max="1" width="20.85546875" style="44" customWidth="1"/>
    <col min="2" max="2" width="21.7109375" style="44" customWidth="1"/>
    <col min="3" max="3" width="8.42578125" style="44" customWidth="1"/>
    <col min="4" max="4" width="22.5703125" style="44" customWidth="1"/>
    <col min="5" max="5" width="53.7109375" style="44" customWidth="1"/>
    <col min="6" max="7" width="7.140625" style="44" customWidth="1"/>
    <col min="8" max="8" width="7.85546875" style="44" customWidth="1"/>
    <col min="9" max="9" width="2" style="44" bestFit="1" customWidth="1"/>
    <col min="10" max="10" width="11.5703125" style="44" customWidth="1"/>
    <col min="11" max="11" width="10.5703125" style="44" customWidth="1"/>
    <col min="12" max="12" width="59" style="48" customWidth="1"/>
    <col min="13" max="16384" width="9.140625" style="44"/>
  </cols>
  <sheetData>
    <row r="1" spans="1:12" s="40" customFormat="1" ht="18.75" customHeight="1" x14ac:dyDescent="0.2">
      <c r="A1" s="246" t="s">
        <v>53</v>
      </c>
      <c r="B1" s="247"/>
      <c r="C1" s="247"/>
      <c r="D1" s="247"/>
      <c r="E1" s="247"/>
      <c r="F1" s="247"/>
      <c r="G1" s="247"/>
      <c r="H1" s="247"/>
      <c r="I1" s="247"/>
      <c r="J1" s="247"/>
      <c r="K1" s="247"/>
      <c r="L1" s="248"/>
    </row>
    <row r="2" spans="1:12" s="40" customFormat="1" ht="21" customHeight="1" x14ac:dyDescent="0.2">
      <c r="A2" s="249" t="s">
        <v>2</v>
      </c>
      <c r="B2" s="250"/>
      <c r="C2" s="251" t="s">
        <v>54</v>
      </c>
      <c r="D2" s="251"/>
      <c r="E2" s="251"/>
      <c r="F2" s="251"/>
      <c r="G2" s="251"/>
      <c r="H2" s="251"/>
      <c r="I2" s="251"/>
      <c r="J2" s="251"/>
      <c r="K2" s="251"/>
      <c r="L2" s="252"/>
    </row>
    <row r="3" spans="1:12" s="40" customFormat="1" ht="83.25" customHeight="1" x14ac:dyDescent="0.2">
      <c r="A3" s="253" t="s">
        <v>55</v>
      </c>
      <c r="B3" s="254"/>
      <c r="C3" s="255" t="s">
        <v>56</v>
      </c>
      <c r="D3" s="256"/>
      <c r="E3" s="256"/>
      <c r="F3" s="256"/>
      <c r="G3" s="256"/>
      <c r="H3" s="256"/>
      <c r="I3" s="256"/>
      <c r="J3" s="256"/>
      <c r="K3" s="256"/>
      <c r="L3" s="257"/>
    </row>
    <row r="4" spans="1:12" s="40" customFormat="1" ht="81.75" customHeight="1" x14ac:dyDescent="0.2">
      <c r="A4" s="253" t="s">
        <v>6</v>
      </c>
      <c r="B4" s="254"/>
      <c r="C4" s="255" t="s">
        <v>57</v>
      </c>
      <c r="D4" s="256"/>
      <c r="E4" s="256"/>
      <c r="F4" s="256"/>
      <c r="G4" s="256"/>
      <c r="H4" s="256"/>
      <c r="I4" s="256"/>
      <c r="J4" s="256"/>
      <c r="K4" s="256"/>
      <c r="L4" s="257"/>
    </row>
    <row r="5" spans="1:12" customFormat="1" ht="81.75" customHeight="1" x14ac:dyDescent="0.25"/>
    <row r="6" spans="1:12" s="40" customFormat="1" ht="15.75" x14ac:dyDescent="0.2">
      <c r="A6" s="243" t="s">
        <v>58</v>
      </c>
      <c r="B6" s="244"/>
      <c r="C6" s="244"/>
      <c r="D6" s="244"/>
      <c r="E6" s="244"/>
      <c r="F6" s="244"/>
      <c r="G6" s="244"/>
      <c r="H6" s="244"/>
      <c r="I6" s="244"/>
      <c r="J6" s="244"/>
      <c r="K6" s="244"/>
      <c r="L6" s="245"/>
    </row>
    <row r="7" spans="1:12" s="42" customFormat="1" ht="348.75" customHeight="1" x14ac:dyDescent="0.25">
      <c r="A7" s="41" t="s">
        <v>59</v>
      </c>
      <c r="B7" s="258" t="s">
        <v>60</v>
      </c>
      <c r="C7" s="259"/>
      <c r="D7" s="259"/>
      <c r="E7" s="259"/>
      <c r="F7" s="259"/>
      <c r="G7" s="259"/>
      <c r="H7" s="259"/>
      <c r="I7" s="259"/>
      <c r="J7" s="259"/>
      <c r="K7" s="259"/>
      <c r="L7" s="260"/>
    </row>
    <row r="8" spans="1:12" s="42" customFormat="1" ht="147" customHeight="1" x14ac:dyDescent="0.25">
      <c r="A8" s="41" t="s">
        <v>61</v>
      </c>
      <c r="B8" s="230" t="s">
        <v>62</v>
      </c>
      <c r="C8" s="231"/>
      <c r="D8" s="231"/>
      <c r="E8" s="231"/>
      <c r="F8" s="231"/>
      <c r="G8" s="231"/>
      <c r="H8" s="231"/>
      <c r="I8" s="231"/>
      <c r="J8" s="231"/>
      <c r="K8" s="231"/>
      <c r="L8" s="232"/>
    </row>
    <row r="9" spans="1:12" s="42" customFormat="1" ht="185.25" customHeight="1" x14ac:dyDescent="0.25">
      <c r="A9" s="41" t="s">
        <v>63</v>
      </c>
      <c r="B9" s="230" t="s">
        <v>64</v>
      </c>
      <c r="C9" s="231"/>
      <c r="D9" s="231"/>
      <c r="E9" s="231"/>
      <c r="F9" s="231"/>
      <c r="G9" s="231"/>
      <c r="H9" s="231"/>
      <c r="I9" s="231"/>
      <c r="J9" s="231"/>
      <c r="K9" s="231"/>
      <c r="L9" s="232"/>
    </row>
    <row r="10" spans="1:12" s="42" customFormat="1" ht="146.25" customHeight="1" x14ac:dyDescent="0.25">
      <c r="A10" s="41" t="s">
        <v>65</v>
      </c>
      <c r="B10" s="230" t="s">
        <v>66</v>
      </c>
      <c r="C10" s="231"/>
      <c r="D10" s="231"/>
      <c r="E10" s="231"/>
      <c r="F10" s="231"/>
      <c r="G10" s="231"/>
      <c r="H10" s="231"/>
      <c r="I10" s="231"/>
      <c r="J10" s="231"/>
      <c r="K10" s="231"/>
      <c r="L10" s="232"/>
    </row>
    <row r="11" spans="1:12" s="40" customFormat="1" ht="15.75" x14ac:dyDescent="0.2">
      <c r="A11" s="243" t="s">
        <v>67</v>
      </c>
      <c r="B11" s="244"/>
      <c r="C11" s="244"/>
      <c r="D11" s="244"/>
      <c r="E11" s="244"/>
      <c r="F11" s="244"/>
      <c r="G11" s="244"/>
      <c r="H11" s="244"/>
      <c r="I11" s="244"/>
      <c r="J11" s="244"/>
      <c r="K11" s="244"/>
      <c r="L11" s="245"/>
    </row>
    <row r="12" spans="1:12" s="42" customFormat="1" ht="164.25" customHeight="1" x14ac:dyDescent="0.25">
      <c r="A12" s="43" t="s">
        <v>68</v>
      </c>
      <c r="B12" s="227" t="s">
        <v>69</v>
      </c>
      <c r="C12" s="228"/>
      <c r="D12" s="228"/>
      <c r="E12" s="228"/>
      <c r="F12" s="228"/>
      <c r="G12" s="228"/>
      <c r="H12" s="228"/>
      <c r="I12" s="228"/>
      <c r="J12" s="228"/>
      <c r="K12" s="228"/>
      <c r="L12" s="229"/>
    </row>
    <row r="13" spans="1:12" s="42" customFormat="1" ht="139.5" customHeight="1" x14ac:dyDescent="0.25">
      <c r="A13" s="43" t="s">
        <v>70</v>
      </c>
      <c r="B13" s="230" t="s">
        <v>71</v>
      </c>
      <c r="C13" s="231"/>
      <c r="D13" s="231"/>
      <c r="E13" s="231"/>
      <c r="F13" s="231"/>
      <c r="G13" s="231"/>
      <c r="H13" s="231"/>
      <c r="I13" s="231"/>
      <c r="J13" s="231"/>
      <c r="K13" s="231"/>
      <c r="L13" s="232"/>
    </row>
    <row r="14" spans="1:12" s="42" customFormat="1" ht="118.5" customHeight="1" x14ac:dyDescent="0.25">
      <c r="A14" s="43" t="s">
        <v>72</v>
      </c>
      <c r="B14" s="233" t="s">
        <v>73</v>
      </c>
      <c r="C14" s="231"/>
      <c r="D14" s="231"/>
      <c r="E14" s="231"/>
      <c r="F14" s="231"/>
      <c r="G14" s="231"/>
      <c r="H14" s="231"/>
      <c r="I14" s="231"/>
      <c r="J14" s="231"/>
      <c r="K14" s="231"/>
      <c r="L14" s="232"/>
    </row>
    <row r="15" spans="1:12" ht="12.75" x14ac:dyDescent="0.2">
      <c r="A15" s="234"/>
      <c r="B15" s="235"/>
      <c r="C15" s="235"/>
      <c r="D15" s="235"/>
      <c r="E15" s="235"/>
      <c r="F15" s="235"/>
      <c r="G15" s="235"/>
      <c r="H15" s="235"/>
      <c r="I15" s="235"/>
      <c r="J15" s="235"/>
      <c r="K15" s="235"/>
      <c r="L15" s="236"/>
    </row>
    <row r="16" spans="1:12" s="42" customFormat="1" ht="234" customHeight="1" x14ac:dyDescent="0.25">
      <c r="A16" s="45" t="s">
        <v>74</v>
      </c>
      <c r="B16" s="237" t="s">
        <v>75</v>
      </c>
      <c r="C16" s="238"/>
      <c r="D16" s="238"/>
      <c r="E16" s="238"/>
      <c r="F16" s="238"/>
      <c r="G16" s="238"/>
      <c r="H16" s="238"/>
      <c r="I16" s="238"/>
      <c r="J16" s="238"/>
      <c r="K16" s="238"/>
      <c r="L16" s="239"/>
    </row>
    <row r="17" spans="1:15" s="47" customFormat="1" ht="168" customHeight="1" x14ac:dyDescent="0.2">
      <c r="A17" s="46" t="s">
        <v>76</v>
      </c>
      <c r="B17" s="240" t="s">
        <v>77</v>
      </c>
      <c r="C17" s="241"/>
      <c r="D17" s="241"/>
      <c r="E17" s="241"/>
      <c r="F17" s="241"/>
      <c r="G17" s="241"/>
      <c r="H17" s="241"/>
      <c r="I17" s="241"/>
      <c r="J17" s="241"/>
      <c r="K17" s="241"/>
      <c r="L17" s="242"/>
    </row>
    <row r="18" spans="1:15" ht="12.75" x14ac:dyDescent="0.2">
      <c r="A18" s="40"/>
      <c r="B18" s="40"/>
      <c r="C18" s="40"/>
      <c r="D18" s="40"/>
      <c r="E18" s="40"/>
      <c r="F18" s="40"/>
      <c r="G18" s="40"/>
      <c r="H18" s="40"/>
      <c r="I18" s="40"/>
      <c r="J18" s="40"/>
      <c r="K18" s="40"/>
    </row>
    <row r="19" spans="1:15" ht="15.75" x14ac:dyDescent="0.2">
      <c r="A19" s="223"/>
      <c r="B19" s="223"/>
      <c r="C19" s="223"/>
      <c r="D19" s="223"/>
      <c r="E19" s="223"/>
      <c r="F19" s="223"/>
      <c r="G19" s="223"/>
      <c r="H19" s="223"/>
      <c r="I19" s="223"/>
      <c r="J19" s="223"/>
      <c r="K19" s="223"/>
      <c r="L19" s="223"/>
      <c r="M19" s="49"/>
      <c r="N19" s="49"/>
      <c r="O19" s="49"/>
    </row>
    <row r="20" spans="1:15" ht="15" x14ac:dyDescent="0.2">
      <c r="A20" s="50"/>
      <c r="B20" s="47"/>
      <c r="C20" s="47"/>
      <c r="D20" s="47"/>
      <c r="E20" s="47"/>
      <c r="F20" s="47"/>
      <c r="G20" s="47"/>
      <c r="H20" s="47"/>
      <c r="I20" s="47"/>
      <c r="J20" s="47"/>
      <c r="K20" s="47"/>
      <c r="L20" s="47"/>
      <c r="M20" s="47"/>
      <c r="N20" s="47"/>
      <c r="O20" s="47"/>
    </row>
    <row r="21" spans="1:15" ht="15" x14ac:dyDescent="0.2">
      <c r="A21" s="50"/>
      <c r="B21" s="47"/>
      <c r="C21" s="47"/>
      <c r="D21" s="47"/>
      <c r="E21" s="47"/>
      <c r="F21" s="47"/>
      <c r="G21" s="47"/>
      <c r="H21" s="47"/>
      <c r="I21" s="47"/>
      <c r="J21" s="47"/>
      <c r="K21" s="47"/>
      <c r="L21" s="47"/>
      <c r="M21" s="47"/>
      <c r="N21" s="47"/>
      <c r="O21" s="47"/>
    </row>
    <row r="22" spans="1:15" ht="15" x14ac:dyDescent="0.2">
      <c r="A22" s="50"/>
      <c r="B22" s="47"/>
      <c r="C22" s="47"/>
      <c r="D22" s="47"/>
      <c r="E22" s="47"/>
      <c r="F22" s="47"/>
      <c r="G22" s="47"/>
      <c r="H22" s="47"/>
      <c r="I22" s="47"/>
      <c r="J22" s="47"/>
      <c r="K22" s="47"/>
      <c r="L22" s="47"/>
      <c r="M22" s="47"/>
      <c r="N22" s="47"/>
      <c r="O22" s="47"/>
    </row>
    <row r="23" spans="1:15" ht="15" x14ac:dyDescent="0.2">
      <c r="A23" s="51"/>
      <c r="B23" s="47"/>
      <c r="C23" s="47"/>
      <c r="D23" s="47"/>
      <c r="E23" s="47"/>
      <c r="F23" s="47"/>
      <c r="G23" s="47"/>
      <c r="H23" s="47"/>
      <c r="I23" s="47"/>
      <c r="J23" s="47"/>
      <c r="K23" s="47"/>
      <c r="L23" s="47"/>
      <c r="M23" s="47"/>
      <c r="N23" s="47"/>
      <c r="O23" s="47"/>
    </row>
    <row r="24" spans="1:15" ht="15.75" x14ac:dyDescent="0.2">
      <c r="A24" s="224"/>
      <c r="B24" s="224"/>
      <c r="C24" s="224"/>
      <c r="D24" s="224"/>
      <c r="E24" s="224"/>
      <c r="F24" s="224"/>
      <c r="G24" s="224"/>
      <c r="H24" s="224"/>
      <c r="I24" s="224"/>
      <c r="J24" s="224"/>
      <c r="K24" s="224"/>
      <c r="L24" s="224"/>
      <c r="M24" s="47"/>
      <c r="N24" s="47"/>
      <c r="O24" s="47"/>
    </row>
    <row r="25" spans="1:15" ht="15" x14ac:dyDescent="0.2">
      <c r="A25" s="50"/>
      <c r="B25" s="47"/>
      <c r="C25" s="47"/>
      <c r="D25" s="47"/>
      <c r="E25" s="47"/>
      <c r="F25" s="47"/>
      <c r="G25" s="47"/>
      <c r="H25" s="47"/>
      <c r="I25" s="47"/>
      <c r="J25" s="47"/>
      <c r="K25" s="47"/>
      <c r="L25" s="47"/>
      <c r="M25" s="47"/>
      <c r="N25" s="47"/>
      <c r="O25" s="47"/>
    </row>
    <row r="26" spans="1:15" ht="15" x14ac:dyDescent="0.2">
      <c r="A26" s="50"/>
      <c r="B26" s="47"/>
      <c r="C26" s="47"/>
      <c r="D26" s="47"/>
      <c r="E26" s="47"/>
      <c r="F26" s="47"/>
      <c r="G26" s="47"/>
      <c r="H26" s="47"/>
      <c r="I26" s="47"/>
      <c r="J26" s="47"/>
      <c r="K26" s="47"/>
      <c r="L26" s="47"/>
      <c r="M26" s="47"/>
      <c r="N26" s="47"/>
      <c r="O26" s="47"/>
    </row>
    <row r="27" spans="1:15" ht="15" x14ac:dyDescent="0.25">
      <c r="A27" s="52"/>
      <c r="B27"/>
      <c r="C27"/>
      <c r="D27"/>
      <c r="E27"/>
      <c r="F27"/>
      <c r="G27"/>
      <c r="H27"/>
      <c r="I27"/>
      <c r="J27"/>
      <c r="K27"/>
      <c r="L27"/>
      <c r="M27"/>
      <c r="N27"/>
      <c r="O27"/>
    </row>
    <row r="28" spans="1:15" ht="15" x14ac:dyDescent="0.25">
      <c r="A28" s="225"/>
      <c r="B28" s="226"/>
      <c r="C28" s="226"/>
      <c r="D28" s="226"/>
      <c r="E28" s="226"/>
      <c r="F28" s="226"/>
      <c r="G28" s="226"/>
      <c r="H28" s="226"/>
      <c r="I28" s="226"/>
      <c r="J28" s="226"/>
      <c r="K28" s="226"/>
      <c r="L28" s="226"/>
      <c r="M28" s="226"/>
      <c r="N28" s="226"/>
      <c r="O28" s="226"/>
    </row>
  </sheetData>
  <protectedRanges>
    <protectedRange sqref="K1" name="Intervallo5_1"/>
    <protectedRange sqref="A2:K5 A13:K14 A8:K8 A16:K16 A10:K10 A9 A7 A12" name="Intervallo1_4"/>
    <protectedRange sqref="L2:L3" name="Intervallo1_1_1"/>
    <protectedRange sqref="A17:K17" name="Intervallo1_2_1"/>
    <protectedRange sqref="B9:K9" name="Intervallo1_3_1"/>
    <protectedRange sqref="B12:K12" name="Intervallo1_5_1"/>
    <protectedRange sqref="B7:K7" name="Intervallo1_6_1"/>
  </protectedRanges>
  <mergeCells count="22">
    <mergeCell ref="A11:L11"/>
    <mergeCell ref="A1:L1"/>
    <mergeCell ref="A2:B2"/>
    <mergeCell ref="C2:L2"/>
    <mergeCell ref="A3:B3"/>
    <mergeCell ref="C3:L3"/>
    <mergeCell ref="A4:B4"/>
    <mergeCell ref="C4:L4"/>
    <mergeCell ref="A6:L6"/>
    <mergeCell ref="B7:L7"/>
    <mergeCell ref="B8:L8"/>
    <mergeCell ref="B9:L9"/>
    <mergeCell ref="B10:L10"/>
    <mergeCell ref="A19:L19"/>
    <mergeCell ref="A24:L24"/>
    <mergeCell ref="A28:O28"/>
    <mergeCell ref="B12:L12"/>
    <mergeCell ref="B13:L13"/>
    <mergeCell ref="B14:L14"/>
    <mergeCell ref="A15:L15"/>
    <mergeCell ref="B16:L16"/>
    <mergeCell ref="B17:L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6F4AC-678F-4839-BCAD-1D72CC74DFD3}">
  <dimension ref="A1:A25"/>
  <sheetViews>
    <sheetView topLeftCell="A15" workbookViewId="0">
      <selection sqref="A1:XFD1048576"/>
    </sheetView>
  </sheetViews>
  <sheetFormatPr defaultColWidth="9.42578125" defaultRowHeight="24.95" customHeight="1" x14ac:dyDescent="0.25"/>
  <cols>
    <col min="1" max="1" width="150.5703125" style="54" customWidth="1"/>
    <col min="2" max="16384" width="9.42578125" style="54"/>
  </cols>
  <sheetData>
    <row r="1" spans="1:1" ht="15" x14ac:dyDescent="0.25">
      <c r="A1" s="53" t="s">
        <v>78</v>
      </c>
    </row>
    <row r="2" spans="1:1" ht="13.5" customHeight="1" x14ac:dyDescent="0.25">
      <c r="A2" s="55"/>
    </row>
    <row r="3" spans="1:1" ht="15" x14ac:dyDescent="0.25">
      <c r="A3" s="55" t="s">
        <v>79</v>
      </c>
    </row>
    <row r="4" spans="1:1" ht="15" x14ac:dyDescent="0.25">
      <c r="A4" s="55" t="s">
        <v>80</v>
      </c>
    </row>
    <row r="5" spans="1:1" ht="30" customHeight="1" x14ac:dyDescent="0.25">
      <c r="A5" s="55" t="s">
        <v>81</v>
      </c>
    </row>
    <row r="6" spans="1:1" ht="15" x14ac:dyDescent="0.25">
      <c r="A6" s="55" t="s">
        <v>82</v>
      </c>
    </row>
    <row r="7" spans="1:1" ht="12" customHeight="1" x14ac:dyDescent="0.25">
      <c r="A7" s="55"/>
    </row>
    <row r="8" spans="1:1" ht="15" x14ac:dyDescent="0.25">
      <c r="A8" s="56" t="s">
        <v>83</v>
      </c>
    </row>
    <row r="9" spans="1:1" ht="15" x14ac:dyDescent="0.25">
      <c r="A9" s="57" t="s">
        <v>84</v>
      </c>
    </row>
    <row r="10" spans="1:1" ht="15" x14ac:dyDescent="0.25">
      <c r="A10" s="57" t="s">
        <v>85</v>
      </c>
    </row>
    <row r="11" spans="1:1" ht="15" x14ac:dyDescent="0.25">
      <c r="A11" s="57"/>
    </row>
    <row r="12" spans="1:1" ht="15" x14ac:dyDescent="0.25">
      <c r="A12" s="57"/>
    </row>
    <row r="13" spans="1:1" ht="15" x14ac:dyDescent="0.25">
      <c r="A13" s="57"/>
    </row>
    <row r="14" spans="1:1" ht="15" x14ac:dyDescent="0.25">
      <c r="A14" s="57"/>
    </row>
    <row r="15" spans="1:1" ht="15" x14ac:dyDescent="0.25">
      <c r="A15" s="57"/>
    </row>
    <row r="16" spans="1:1" ht="15" x14ac:dyDescent="0.25">
      <c r="A16" s="57"/>
    </row>
    <row r="17" spans="1:1" ht="15" x14ac:dyDescent="0.25">
      <c r="A17" s="58" t="s">
        <v>86</v>
      </c>
    </row>
    <row r="18" spans="1:1" ht="60" x14ac:dyDescent="0.25">
      <c r="A18" s="59" t="s">
        <v>87</v>
      </c>
    </row>
    <row r="19" spans="1:1" ht="15" x14ac:dyDescent="0.25">
      <c r="A19" s="60"/>
    </row>
    <row r="20" spans="1:1" ht="15" x14ac:dyDescent="0.25">
      <c r="A20" s="60"/>
    </row>
    <row r="21" spans="1:1" ht="15" x14ac:dyDescent="0.25">
      <c r="A21" s="60"/>
    </row>
    <row r="22" spans="1:1" ht="15" x14ac:dyDescent="0.25">
      <c r="A22" s="60"/>
    </row>
    <row r="23" spans="1:1" ht="15" x14ac:dyDescent="0.25">
      <c r="A23" s="60"/>
    </row>
    <row r="24" spans="1:1" ht="15" x14ac:dyDescent="0.25">
      <c r="A24" s="60"/>
    </row>
    <row r="25" spans="1:1" ht="15" x14ac:dyDescent="0.25">
      <c r="A25" s="61"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182C7-73C8-4EC6-B93A-9B87C6A482B5}">
  <dimension ref="A1:L48"/>
  <sheetViews>
    <sheetView workbookViewId="0">
      <selection sqref="A1:XFD1048576"/>
    </sheetView>
  </sheetViews>
  <sheetFormatPr defaultColWidth="9.140625" defaultRowHeight="11.25" x14ac:dyDescent="0.2"/>
  <cols>
    <col min="1" max="1" width="5.42578125" style="69" customWidth="1"/>
    <col min="2" max="2" width="27" style="44" customWidth="1"/>
    <col min="3" max="4" width="8.42578125" style="44" customWidth="1"/>
    <col min="5" max="5" width="15" style="140" customWidth="1"/>
    <col min="6" max="6" width="25.85546875" style="140" customWidth="1"/>
    <col min="7" max="7" width="11.28515625" style="44" customWidth="1"/>
    <col min="8" max="8" width="2" style="44" bestFit="1" customWidth="1"/>
    <col min="9" max="9" width="11.5703125" style="44" customWidth="1"/>
    <col min="10" max="10" width="10.5703125" style="44" customWidth="1"/>
    <col min="11" max="11" width="26" style="48" customWidth="1"/>
    <col min="12" max="12" width="30.85546875" style="48" customWidth="1"/>
    <col min="13" max="16384" width="9.140625" style="44"/>
  </cols>
  <sheetData>
    <row r="1" spans="1:12" s="40" customFormat="1" ht="36.75" customHeight="1" x14ac:dyDescent="0.25">
      <c r="A1" s="303" t="s">
        <v>88</v>
      </c>
      <c r="B1" s="304"/>
      <c r="C1" s="304"/>
      <c r="D1" s="304"/>
      <c r="E1" s="304"/>
      <c r="F1" s="304"/>
      <c r="G1" s="304"/>
      <c r="H1" s="304"/>
      <c r="I1" s="304"/>
      <c r="J1" s="304"/>
      <c r="K1" s="304"/>
      <c r="L1" s="62"/>
    </row>
    <row r="2" spans="1:12" s="40" customFormat="1" ht="25.5" customHeight="1" x14ac:dyDescent="0.2">
      <c r="A2" s="305" t="s">
        <v>89</v>
      </c>
      <c r="B2" s="305"/>
      <c r="C2" s="305"/>
      <c r="D2" s="305"/>
      <c r="E2" s="305"/>
      <c r="F2" s="305"/>
      <c r="G2" s="305"/>
      <c r="H2" s="305"/>
      <c r="I2" s="305"/>
      <c r="J2" s="305"/>
      <c r="K2" s="305"/>
      <c r="L2" s="63"/>
    </row>
    <row r="3" spans="1:12" s="40" customFormat="1" ht="12.75" x14ac:dyDescent="0.2">
      <c r="A3" s="64"/>
      <c r="B3" s="65"/>
      <c r="C3" s="65"/>
      <c r="D3" s="65"/>
      <c r="E3" s="66"/>
      <c r="F3" s="66"/>
      <c r="G3" s="65"/>
      <c r="H3" s="65"/>
      <c r="I3" s="65"/>
      <c r="J3" s="65"/>
      <c r="K3" s="67"/>
      <c r="L3" s="68"/>
    </row>
    <row r="4" spans="1:12" s="40" customFormat="1" ht="15" x14ac:dyDescent="0.25">
      <c r="A4" s="306" t="s">
        <v>2</v>
      </c>
      <c r="B4" s="306"/>
      <c r="C4" s="306"/>
      <c r="D4" s="307" t="s">
        <v>90</v>
      </c>
      <c r="E4" s="307"/>
      <c r="F4" s="307"/>
      <c r="G4" s="307"/>
      <c r="H4" s="307"/>
      <c r="I4" s="307"/>
      <c r="J4" s="307"/>
      <c r="K4" s="307"/>
      <c r="L4" s="307"/>
    </row>
    <row r="5" spans="1:12" s="40" customFormat="1" ht="15" x14ac:dyDescent="0.25">
      <c r="A5" s="306" t="s">
        <v>55</v>
      </c>
      <c r="B5" s="306"/>
      <c r="C5" s="306"/>
      <c r="D5" s="307"/>
      <c r="E5" s="307"/>
      <c r="F5" s="307"/>
      <c r="G5" s="307"/>
      <c r="H5" s="307"/>
      <c r="I5" s="307"/>
      <c r="J5" s="307"/>
      <c r="K5" s="307"/>
      <c r="L5" s="307"/>
    </row>
    <row r="6" spans="1:12" s="40" customFormat="1" ht="15" x14ac:dyDescent="0.25">
      <c r="A6" s="306" t="s">
        <v>91</v>
      </c>
      <c r="B6" s="306"/>
      <c r="C6" s="306"/>
      <c r="D6" s="307"/>
      <c r="E6" s="307"/>
      <c r="F6" s="307"/>
      <c r="G6" s="307"/>
      <c r="H6" s="307"/>
      <c r="I6" s="307"/>
      <c r="J6" s="307"/>
      <c r="K6" s="307"/>
      <c r="L6" s="307"/>
    </row>
    <row r="7" spans="1:12" s="40" customFormat="1" ht="15" x14ac:dyDescent="0.25">
      <c r="A7" s="306" t="s">
        <v>6</v>
      </c>
      <c r="B7" s="306"/>
      <c r="C7" s="306"/>
      <c r="D7" s="307"/>
      <c r="E7" s="307"/>
      <c r="F7" s="307"/>
      <c r="G7" s="307"/>
      <c r="H7" s="307"/>
      <c r="I7" s="307"/>
      <c r="J7" s="307"/>
      <c r="K7" s="307"/>
      <c r="L7" s="307"/>
    </row>
    <row r="8" spans="1:12" x14ac:dyDescent="0.2">
      <c r="B8" s="70"/>
      <c r="C8" s="70"/>
      <c r="D8" s="70"/>
      <c r="E8" s="71"/>
      <c r="F8" s="71"/>
      <c r="G8" s="70"/>
      <c r="H8" s="70"/>
      <c r="I8" s="70"/>
      <c r="J8" s="70"/>
      <c r="K8" s="72"/>
      <c r="L8" s="72"/>
    </row>
    <row r="9" spans="1:12" s="80" customFormat="1" ht="128.25" thickBot="1" x14ac:dyDescent="0.3">
      <c r="A9" s="73"/>
      <c r="B9" s="74" t="s">
        <v>92</v>
      </c>
      <c r="C9" s="75" t="s">
        <v>93</v>
      </c>
      <c r="D9" s="75" t="s">
        <v>94</v>
      </c>
      <c r="E9" s="308" t="s">
        <v>95</v>
      </c>
      <c r="F9" s="309"/>
      <c r="G9" s="76" t="s">
        <v>96</v>
      </c>
      <c r="H9" s="77"/>
      <c r="I9" s="76" t="s">
        <v>97</v>
      </c>
      <c r="J9" s="76" t="s">
        <v>98</v>
      </c>
      <c r="K9" s="78" t="s">
        <v>99</v>
      </c>
      <c r="L9" s="79" t="s">
        <v>100</v>
      </c>
    </row>
    <row r="10" spans="1:12" ht="51.75" thickBot="1" x14ac:dyDescent="0.25">
      <c r="A10" s="81">
        <v>1</v>
      </c>
      <c r="B10" s="82" t="s">
        <v>101</v>
      </c>
      <c r="C10" s="83">
        <v>0.1</v>
      </c>
      <c r="D10" s="84">
        <f>+IF((OR($C$10=0,$C$11=0,$C$12=0,$C$13=0,$C$14=0,$C$21=0)),C10/SUM($C$10:$C$21),C10)</f>
        <v>0.1</v>
      </c>
      <c r="E10" s="301" t="s">
        <v>102</v>
      </c>
      <c r="F10" s="302"/>
      <c r="G10" s="85"/>
      <c r="H10" s="86"/>
      <c r="I10" s="85"/>
      <c r="J10" s="87">
        <f>(($D$10))*I10</f>
        <v>0</v>
      </c>
      <c r="K10" s="88"/>
      <c r="L10" s="89"/>
    </row>
    <row r="11" spans="1:12" ht="42.75" thickBot="1" x14ac:dyDescent="0.25">
      <c r="A11" s="81">
        <v>2</v>
      </c>
      <c r="B11" s="90" t="s">
        <v>103</v>
      </c>
      <c r="C11" s="91">
        <v>0.1</v>
      </c>
      <c r="D11" s="84">
        <f>+IF((OR($C$10=0,$C$11=0,$C$12=0,$C$13=0,$C$14=0,$C$21=0)),C11/SUM($C$10:$C$21),C11)</f>
        <v>0.1</v>
      </c>
      <c r="E11" s="299" t="s">
        <v>104</v>
      </c>
      <c r="F11" s="300"/>
      <c r="G11" s="85"/>
      <c r="H11" s="86"/>
      <c r="I11" s="85"/>
      <c r="J11" s="87">
        <f>($D$11)*I11</f>
        <v>0</v>
      </c>
      <c r="K11" s="88"/>
      <c r="L11" s="89"/>
    </row>
    <row r="12" spans="1:12" ht="32.25" thickBot="1" x14ac:dyDescent="0.25">
      <c r="A12" s="81">
        <v>3</v>
      </c>
      <c r="B12" s="90" t="s">
        <v>105</v>
      </c>
      <c r="C12" s="91">
        <v>0.05</v>
      </c>
      <c r="D12" s="92">
        <f>+IF((OR($C$10=0,$C$11=0,$C$12=0,$C$13=0,$C$14=0,$C$21=0)),C12/SUM($C$10:$C$21),C12)</f>
        <v>0.05</v>
      </c>
      <c r="E12" s="299" t="s">
        <v>106</v>
      </c>
      <c r="F12" s="300"/>
      <c r="G12" s="85"/>
      <c r="H12" s="86"/>
      <c r="I12" s="85"/>
      <c r="J12" s="87">
        <f>($D$12)*I12</f>
        <v>0</v>
      </c>
      <c r="K12" s="88"/>
      <c r="L12" s="89"/>
    </row>
    <row r="13" spans="1:12" ht="32.25" thickBot="1" x14ac:dyDescent="0.25">
      <c r="A13" s="81">
        <v>4</v>
      </c>
      <c r="B13" s="90" t="s">
        <v>107</v>
      </c>
      <c r="C13" s="91">
        <v>0.05</v>
      </c>
      <c r="D13" s="84">
        <f>+IF((OR($C$10=0,$C$11=0,$C$12=0,$C$13=0,$C$14=0,$C$21=0)),C13/SUM($C$10:$C$21),C13)</f>
        <v>0.05</v>
      </c>
      <c r="E13" s="299" t="s">
        <v>108</v>
      </c>
      <c r="F13" s="300"/>
      <c r="G13" s="85"/>
      <c r="H13" s="86"/>
      <c r="I13" s="85"/>
      <c r="J13" s="87">
        <f>($D$13)*I13</f>
        <v>0</v>
      </c>
      <c r="K13" s="88"/>
      <c r="L13" s="89"/>
    </row>
    <row r="14" spans="1:12" ht="42.75" thickBot="1" x14ac:dyDescent="0.25">
      <c r="A14" s="81">
        <v>5</v>
      </c>
      <c r="B14" s="90" t="s">
        <v>109</v>
      </c>
      <c r="C14" s="91">
        <v>0.1</v>
      </c>
      <c r="D14" s="84">
        <f>+IF((OR($C$10=0,$C$11=0,$C$12=0,$C$13=0,$C$14=0,$C$21=0)),C14/SUM($C$10:$C$21),C14)</f>
        <v>0.1</v>
      </c>
      <c r="E14" s="299" t="s">
        <v>110</v>
      </c>
      <c r="F14" s="300"/>
      <c r="G14" s="85"/>
      <c r="H14" s="86"/>
      <c r="I14" s="85"/>
      <c r="J14" s="87">
        <f>($D$14)*I14</f>
        <v>0</v>
      </c>
      <c r="K14" s="93"/>
      <c r="L14" s="89"/>
    </row>
    <row r="15" spans="1:12" ht="74.25" thickBot="1" x14ac:dyDescent="0.25">
      <c r="A15" s="81">
        <v>6</v>
      </c>
      <c r="B15" s="90" t="s">
        <v>111</v>
      </c>
      <c r="C15" s="91">
        <v>0.1</v>
      </c>
      <c r="D15" s="84">
        <f t="shared" ref="D15:D21" si="0">+IF((OR($C$10=0,$C$11=0,$C$12=0,$C$13=0,$C$14=0,$C$21=0)),C15/SUM($C$10:$C$21),C15)</f>
        <v>0.1</v>
      </c>
      <c r="E15" s="299" t="s">
        <v>112</v>
      </c>
      <c r="F15" s="300"/>
      <c r="G15" s="85"/>
      <c r="H15" s="86"/>
      <c r="I15" s="85"/>
      <c r="J15" s="87">
        <f>($D$15)*I15</f>
        <v>0</v>
      </c>
      <c r="K15" s="93"/>
      <c r="L15" s="89"/>
    </row>
    <row r="16" spans="1:12" ht="74.25" thickBot="1" x14ac:dyDescent="0.25">
      <c r="A16" s="81">
        <v>7</v>
      </c>
      <c r="B16" s="90" t="s">
        <v>113</v>
      </c>
      <c r="C16" s="91">
        <v>0.1</v>
      </c>
      <c r="D16" s="84">
        <f t="shared" si="0"/>
        <v>0.1</v>
      </c>
      <c r="E16" s="299" t="s">
        <v>114</v>
      </c>
      <c r="F16" s="300"/>
      <c r="G16" s="85"/>
      <c r="H16" s="86"/>
      <c r="I16" s="85"/>
      <c r="J16" s="87">
        <f>($D$16)*I16</f>
        <v>0</v>
      </c>
      <c r="K16" s="93"/>
      <c r="L16" s="89"/>
    </row>
    <row r="17" spans="1:12" ht="74.25" thickBot="1" x14ac:dyDescent="0.25">
      <c r="A17" s="81">
        <v>8</v>
      </c>
      <c r="B17" s="90" t="s">
        <v>115</v>
      </c>
      <c r="C17" s="91">
        <v>0.1</v>
      </c>
      <c r="D17" s="84">
        <f t="shared" si="0"/>
        <v>0.1</v>
      </c>
      <c r="E17" s="299" t="s">
        <v>116</v>
      </c>
      <c r="F17" s="300"/>
      <c r="G17" s="85"/>
      <c r="H17" s="86"/>
      <c r="I17" s="85"/>
      <c r="J17" s="87">
        <f>($D$17)*I17</f>
        <v>0</v>
      </c>
      <c r="K17" s="94"/>
      <c r="L17" s="89"/>
    </row>
    <row r="18" spans="1:12" ht="42.75" thickBot="1" x14ac:dyDescent="0.25">
      <c r="A18" s="81">
        <v>9</v>
      </c>
      <c r="B18" s="90" t="s">
        <v>117</v>
      </c>
      <c r="C18" s="95">
        <v>0.1</v>
      </c>
      <c r="D18" s="84">
        <f t="shared" si="0"/>
        <v>0.1</v>
      </c>
      <c r="E18" s="299" t="s">
        <v>118</v>
      </c>
      <c r="F18" s="300"/>
      <c r="G18" s="85"/>
      <c r="H18" s="86"/>
      <c r="I18" s="85"/>
      <c r="J18" s="87">
        <f>($D$18)*I18</f>
        <v>0</v>
      </c>
      <c r="K18" s="93"/>
      <c r="L18" s="89"/>
    </row>
    <row r="19" spans="1:12" ht="32.25" thickBot="1" x14ac:dyDescent="0.25">
      <c r="A19" s="81">
        <v>10</v>
      </c>
      <c r="B19" s="90" t="s">
        <v>119</v>
      </c>
      <c r="C19" s="91">
        <v>0.05</v>
      </c>
      <c r="D19" s="84">
        <f t="shared" si="0"/>
        <v>0.05</v>
      </c>
      <c r="E19" s="299" t="s">
        <v>120</v>
      </c>
      <c r="F19" s="300"/>
      <c r="G19" s="85"/>
      <c r="H19" s="86"/>
      <c r="I19" s="85"/>
      <c r="J19" s="87">
        <f>($D$19)*I19</f>
        <v>0</v>
      </c>
      <c r="K19" s="93"/>
      <c r="L19" s="89"/>
    </row>
    <row r="20" spans="1:12" ht="21.75" thickBot="1" x14ac:dyDescent="0.25">
      <c r="A20" s="81">
        <v>11</v>
      </c>
      <c r="B20" s="90" t="s">
        <v>121</v>
      </c>
      <c r="C20" s="91">
        <v>0.05</v>
      </c>
      <c r="D20" s="84">
        <f t="shared" si="0"/>
        <v>0.05</v>
      </c>
      <c r="E20" s="299" t="s">
        <v>122</v>
      </c>
      <c r="F20" s="300"/>
      <c r="G20" s="85"/>
      <c r="H20" s="86"/>
      <c r="I20" s="85"/>
      <c r="J20" s="87">
        <f>($D$20)*I20</f>
        <v>0</v>
      </c>
      <c r="K20" s="93"/>
      <c r="L20" s="89"/>
    </row>
    <row r="21" spans="1:12" ht="32.25" thickBot="1" x14ac:dyDescent="0.25">
      <c r="A21" s="81">
        <v>12</v>
      </c>
      <c r="B21" s="90" t="s">
        <v>123</v>
      </c>
      <c r="C21" s="91">
        <v>0.1</v>
      </c>
      <c r="D21" s="84">
        <f t="shared" si="0"/>
        <v>0.1</v>
      </c>
      <c r="E21" s="299" t="s">
        <v>124</v>
      </c>
      <c r="F21" s="300"/>
      <c r="G21" s="96"/>
      <c r="H21" s="97"/>
      <c r="I21" s="96"/>
      <c r="J21" s="98">
        <f>($D$21)*I21</f>
        <v>0</v>
      </c>
      <c r="K21" s="99"/>
      <c r="L21" s="100"/>
    </row>
    <row r="22" spans="1:12" ht="53.25" thickBot="1" x14ac:dyDescent="0.3">
      <c r="A22" s="101"/>
      <c r="B22" s="102" t="s">
        <v>125</v>
      </c>
      <c r="C22" s="103">
        <f>+SUM(C10:C21)</f>
        <v>1</v>
      </c>
      <c r="D22" s="104">
        <f>+SUM(D10:D21)</f>
        <v>1</v>
      </c>
      <c r="E22" s="298"/>
      <c r="F22" s="298"/>
      <c r="G22" s="105"/>
      <c r="H22" s="106"/>
      <c r="I22" s="107" t="s">
        <v>126</v>
      </c>
      <c r="J22" s="108">
        <f>SUM(J10:J21)</f>
        <v>0</v>
      </c>
      <c r="K22" s="109"/>
      <c r="L22" s="109"/>
    </row>
    <row r="23" spans="1:12" ht="12.75" x14ac:dyDescent="0.2">
      <c r="B23" s="286"/>
      <c r="C23" s="286"/>
      <c r="D23" s="286"/>
      <c r="E23" s="286"/>
      <c r="F23" s="286"/>
      <c r="G23" s="286"/>
      <c r="H23" s="287"/>
      <c r="I23" s="110" t="s">
        <v>127</v>
      </c>
      <c r="J23" s="111"/>
      <c r="K23" s="109"/>
      <c r="L23" s="109"/>
    </row>
    <row r="24" spans="1:12" ht="14.25" x14ac:dyDescent="0.25">
      <c r="B24" s="286"/>
      <c r="C24" s="286"/>
      <c r="D24" s="286"/>
      <c r="E24" s="286"/>
      <c r="F24" s="286"/>
      <c r="G24" s="286"/>
      <c r="H24" s="287"/>
      <c r="I24" s="112" t="s">
        <v>128</v>
      </c>
      <c r="J24" s="113">
        <f>J22/4</f>
        <v>0</v>
      </c>
      <c r="K24" s="109"/>
      <c r="L24" s="109"/>
    </row>
    <row r="25" spans="1:12" ht="12.75" hidden="1" x14ac:dyDescent="0.2">
      <c r="B25" s="114" t="s">
        <v>23</v>
      </c>
      <c r="C25" s="65"/>
      <c r="D25" s="65"/>
      <c r="E25" s="66"/>
      <c r="F25" s="66"/>
      <c r="G25" s="65"/>
      <c r="H25" s="115"/>
      <c r="I25" s="116"/>
      <c r="J25" s="117"/>
      <c r="K25" s="68"/>
      <c r="L25" s="72"/>
    </row>
    <row r="26" spans="1:12" ht="12.75" x14ac:dyDescent="0.2">
      <c r="B26" s="118" t="s">
        <v>24</v>
      </c>
      <c r="C26" s="288" t="s">
        <v>129</v>
      </c>
      <c r="D26" s="289"/>
      <c r="E26" s="290"/>
      <c r="F26" s="291" t="s">
        <v>130</v>
      </c>
      <c r="G26" s="292"/>
      <c r="H26" s="119"/>
      <c r="I26" s="120"/>
      <c r="J26" s="121"/>
      <c r="K26" s="68"/>
      <c r="L26" s="72"/>
    </row>
    <row r="27" spans="1:12" ht="22.5" x14ac:dyDescent="0.2">
      <c r="B27" s="122" t="s">
        <v>131</v>
      </c>
      <c r="C27" s="288" t="s">
        <v>132</v>
      </c>
      <c r="D27" s="290"/>
      <c r="E27" s="123" t="s">
        <v>133</v>
      </c>
      <c r="F27" s="293"/>
      <c r="G27" s="292"/>
      <c r="H27" s="294"/>
      <c r="I27" s="124"/>
      <c r="J27" s="295" t="s">
        <v>134</v>
      </c>
      <c r="K27" s="296"/>
      <c r="L27" s="297"/>
    </row>
    <row r="28" spans="1:12" x14ac:dyDescent="0.2">
      <c r="B28" s="125">
        <v>1</v>
      </c>
      <c r="C28" s="284" t="s">
        <v>135</v>
      </c>
      <c r="D28" s="285"/>
      <c r="E28" s="126" t="s">
        <v>136</v>
      </c>
      <c r="F28" s="293"/>
      <c r="G28" s="292"/>
      <c r="H28" s="294"/>
      <c r="I28" s="124"/>
      <c r="J28" s="265" t="s">
        <v>137</v>
      </c>
      <c r="K28" s="266"/>
      <c r="L28" s="267"/>
    </row>
    <row r="29" spans="1:12" x14ac:dyDescent="0.2">
      <c r="B29" s="127">
        <v>2</v>
      </c>
      <c r="C29" s="284" t="s">
        <v>138</v>
      </c>
      <c r="D29" s="285"/>
      <c r="E29" s="126" t="s">
        <v>139</v>
      </c>
      <c r="F29" s="293"/>
      <c r="G29" s="292"/>
      <c r="H29" s="294"/>
      <c r="I29" s="128"/>
      <c r="J29" s="265" t="s">
        <v>140</v>
      </c>
      <c r="K29" s="266"/>
      <c r="L29" s="267"/>
    </row>
    <row r="30" spans="1:12" ht="12.75" x14ac:dyDescent="0.2">
      <c r="B30" s="127">
        <v>3</v>
      </c>
      <c r="C30" s="284" t="s">
        <v>141</v>
      </c>
      <c r="D30" s="285"/>
      <c r="E30" s="126" t="s">
        <v>142</v>
      </c>
      <c r="F30" s="129"/>
      <c r="G30" s="68"/>
      <c r="H30" s="68"/>
      <c r="I30" s="68"/>
      <c r="J30" s="265" t="s">
        <v>143</v>
      </c>
      <c r="K30" s="266"/>
      <c r="L30" s="267"/>
    </row>
    <row r="31" spans="1:12" ht="12.75" x14ac:dyDescent="0.2">
      <c r="B31" s="130">
        <v>4</v>
      </c>
      <c r="C31" s="275" t="s">
        <v>144</v>
      </c>
      <c r="D31" s="276"/>
      <c r="E31" s="131" t="s">
        <v>145</v>
      </c>
      <c r="F31" s="129"/>
      <c r="G31" s="68"/>
      <c r="H31" s="68"/>
      <c r="I31" s="68"/>
      <c r="J31" s="265" t="s">
        <v>146</v>
      </c>
      <c r="K31" s="266"/>
      <c r="L31" s="267"/>
    </row>
    <row r="32" spans="1:12" ht="12.75" x14ac:dyDescent="0.2">
      <c r="B32" s="277" t="s">
        <v>147</v>
      </c>
      <c r="C32" s="277"/>
      <c r="D32" s="277"/>
      <c r="E32" s="277"/>
      <c r="F32" s="277"/>
      <c r="G32" s="65"/>
      <c r="H32" s="65"/>
      <c r="I32" s="65"/>
      <c r="J32" s="265" t="s">
        <v>148</v>
      </c>
      <c r="K32" s="266"/>
      <c r="L32" s="267"/>
    </row>
    <row r="33" spans="2:12" ht="12.75" x14ac:dyDescent="0.2">
      <c r="B33" s="278" t="s">
        <v>149</v>
      </c>
      <c r="C33" s="280" t="s">
        <v>150</v>
      </c>
      <c r="D33" s="281"/>
      <c r="E33" s="132" t="s">
        <v>151</v>
      </c>
      <c r="F33" s="129"/>
      <c r="G33" s="68"/>
      <c r="H33" s="68"/>
      <c r="I33" s="68"/>
      <c r="J33" s="265" t="s">
        <v>152</v>
      </c>
      <c r="K33" s="266"/>
      <c r="L33" s="267"/>
    </row>
    <row r="34" spans="2:12" ht="22.5" x14ac:dyDescent="0.2">
      <c r="B34" s="279"/>
      <c r="C34" s="282"/>
      <c r="D34" s="283"/>
      <c r="E34" s="133" t="s">
        <v>153</v>
      </c>
      <c r="F34" s="129"/>
      <c r="G34" s="68"/>
      <c r="H34" s="68"/>
      <c r="I34" s="68"/>
      <c r="J34" s="265" t="s">
        <v>154</v>
      </c>
      <c r="K34" s="266"/>
      <c r="L34" s="267"/>
    </row>
    <row r="35" spans="2:12" ht="12.75" x14ac:dyDescent="0.2">
      <c r="B35" s="134" t="s">
        <v>155</v>
      </c>
      <c r="C35" s="263" t="s">
        <v>156</v>
      </c>
      <c r="D35" s="264"/>
      <c r="E35" s="135">
        <v>1</v>
      </c>
      <c r="F35" s="129"/>
      <c r="G35" s="68"/>
      <c r="H35" s="68"/>
      <c r="I35" s="68"/>
      <c r="J35" s="265" t="s">
        <v>157</v>
      </c>
      <c r="K35" s="266"/>
      <c r="L35" s="267"/>
    </row>
    <row r="36" spans="2:12" ht="12.75" x14ac:dyDescent="0.2">
      <c r="B36" s="134" t="s">
        <v>158</v>
      </c>
      <c r="C36" s="263" t="s">
        <v>159</v>
      </c>
      <c r="D36" s="264"/>
      <c r="E36" s="136">
        <v>0.9</v>
      </c>
      <c r="F36" s="129"/>
      <c r="G36" s="68"/>
      <c r="H36" s="68"/>
      <c r="I36" s="68"/>
      <c r="J36" s="265" t="s">
        <v>160</v>
      </c>
      <c r="K36" s="266"/>
      <c r="L36" s="267"/>
    </row>
    <row r="37" spans="2:12" ht="12.75" x14ac:dyDescent="0.2">
      <c r="B37" s="134" t="s">
        <v>161</v>
      </c>
      <c r="C37" s="263" t="s">
        <v>162</v>
      </c>
      <c r="D37" s="264"/>
      <c r="E37" s="136">
        <v>0.8</v>
      </c>
      <c r="F37" s="129"/>
      <c r="G37" s="68"/>
      <c r="H37" s="68"/>
      <c r="I37" s="68"/>
      <c r="J37" s="265" t="s">
        <v>163</v>
      </c>
      <c r="K37" s="266"/>
      <c r="L37" s="267"/>
    </row>
    <row r="38" spans="2:12" ht="12.75" x14ac:dyDescent="0.2">
      <c r="B38" s="134" t="s">
        <v>164</v>
      </c>
      <c r="C38" s="263" t="s">
        <v>165</v>
      </c>
      <c r="D38" s="264"/>
      <c r="E38" s="136">
        <v>0.7</v>
      </c>
      <c r="F38" s="129"/>
      <c r="G38" s="68"/>
      <c r="H38" s="68"/>
      <c r="I38" s="68"/>
      <c r="J38" s="268"/>
      <c r="K38" s="269"/>
      <c r="L38" s="270"/>
    </row>
    <row r="39" spans="2:12" ht="13.5" thickBot="1" x14ac:dyDescent="0.25">
      <c r="B39" s="137" t="s">
        <v>166</v>
      </c>
      <c r="C39" s="271" t="s">
        <v>167</v>
      </c>
      <c r="D39" s="272"/>
      <c r="E39" s="138">
        <v>0.5</v>
      </c>
      <c r="F39" s="66"/>
      <c r="G39" s="65"/>
      <c r="H39" s="65"/>
      <c r="I39" s="65"/>
      <c r="J39" s="65"/>
      <c r="K39" s="68"/>
      <c r="L39" s="72"/>
    </row>
    <row r="40" spans="2:12" ht="12.75" x14ac:dyDescent="0.2">
      <c r="B40" s="273" t="s">
        <v>168</v>
      </c>
      <c r="C40" s="273"/>
      <c r="D40" s="273"/>
      <c r="E40" s="273"/>
      <c r="F40" s="273"/>
      <c r="G40" s="273"/>
      <c r="H40" s="273"/>
      <c r="I40" s="273"/>
      <c r="J40" s="273"/>
      <c r="K40" s="68"/>
      <c r="L40" s="72"/>
    </row>
    <row r="41" spans="2:12" x14ac:dyDescent="0.2">
      <c r="B41" s="274"/>
      <c r="C41" s="274"/>
      <c r="D41" s="274"/>
      <c r="E41" s="274"/>
      <c r="F41" s="274"/>
      <c r="G41" s="274"/>
      <c r="H41" s="274"/>
      <c r="I41" s="274"/>
      <c r="J41" s="274"/>
    </row>
    <row r="42" spans="2:12" ht="53.25" customHeight="1" x14ac:dyDescent="0.2">
      <c r="B42" s="261"/>
      <c r="C42" s="262"/>
      <c r="D42" s="262"/>
      <c r="E42" s="262"/>
      <c r="F42" s="262"/>
      <c r="G42" s="262"/>
      <c r="H42" s="262"/>
      <c r="I42" s="262"/>
      <c r="J42" s="262"/>
      <c r="K42" s="262"/>
      <c r="L42" s="262"/>
    </row>
    <row r="43" spans="2:12" ht="12.75" x14ac:dyDescent="0.2">
      <c r="B43" s="40"/>
      <c r="C43" s="40"/>
      <c r="D43" s="40"/>
      <c r="E43" s="139"/>
      <c r="F43" s="139"/>
      <c r="G43" s="40"/>
      <c r="H43" s="40"/>
      <c r="I43" s="40"/>
      <c r="J43" s="40"/>
    </row>
    <row r="44" spans="2:12" ht="12.75" x14ac:dyDescent="0.2">
      <c r="H44" s="40"/>
      <c r="I44" s="40"/>
      <c r="J44" s="40"/>
    </row>
    <row r="45" spans="2:12" ht="12.75" x14ac:dyDescent="0.2">
      <c r="H45" s="40"/>
      <c r="I45" s="40"/>
      <c r="J45" s="40"/>
    </row>
    <row r="46" spans="2:12" ht="12.75" x14ac:dyDescent="0.2">
      <c r="H46" s="40"/>
      <c r="I46" s="40"/>
      <c r="J46" s="40"/>
    </row>
    <row r="47" spans="2:12" ht="12.75" x14ac:dyDescent="0.2">
      <c r="H47" s="40"/>
      <c r="I47" s="40"/>
      <c r="J47" s="40"/>
    </row>
    <row r="48" spans="2:12" ht="12.75" x14ac:dyDescent="0.2">
      <c r="H48" s="40"/>
      <c r="I48" s="40"/>
      <c r="J48" s="40"/>
    </row>
  </sheetData>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57">
    <mergeCell ref="E10:F10"/>
    <mergeCell ref="A1:K1"/>
    <mergeCell ref="A2:K2"/>
    <mergeCell ref="A4:C4"/>
    <mergeCell ref="D4:L4"/>
    <mergeCell ref="A5:C5"/>
    <mergeCell ref="D5:L5"/>
    <mergeCell ref="A6:C6"/>
    <mergeCell ref="D6:L6"/>
    <mergeCell ref="A7:C7"/>
    <mergeCell ref="D7:L7"/>
    <mergeCell ref="E9:F9"/>
    <mergeCell ref="E22:F22"/>
    <mergeCell ref="E11:F11"/>
    <mergeCell ref="E12:F12"/>
    <mergeCell ref="E13:F13"/>
    <mergeCell ref="E14:F14"/>
    <mergeCell ref="E15:F15"/>
    <mergeCell ref="E16:F16"/>
    <mergeCell ref="E17:F17"/>
    <mergeCell ref="E18:F18"/>
    <mergeCell ref="E19:F19"/>
    <mergeCell ref="E20:F20"/>
    <mergeCell ref="E21:F21"/>
    <mergeCell ref="C30:D30"/>
    <mergeCell ref="J30:L30"/>
    <mergeCell ref="B23:G24"/>
    <mergeCell ref="H23:H24"/>
    <mergeCell ref="C26:E26"/>
    <mergeCell ref="F26:G29"/>
    <mergeCell ref="C27:D27"/>
    <mergeCell ref="H27:H29"/>
    <mergeCell ref="J27:L27"/>
    <mergeCell ref="C28:D28"/>
    <mergeCell ref="J28:L28"/>
    <mergeCell ref="C29:D29"/>
    <mergeCell ref="J29:L29"/>
    <mergeCell ref="C31:D31"/>
    <mergeCell ref="J31:L31"/>
    <mergeCell ref="B32:F32"/>
    <mergeCell ref="J32:L32"/>
    <mergeCell ref="B33:B34"/>
    <mergeCell ref="C33:D34"/>
    <mergeCell ref="J33:L33"/>
    <mergeCell ref="J34:L34"/>
    <mergeCell ref="B42:L42"/>
    <mergeCell ref="C35:D35"/>
    <mergeCell ref="J35:L35"/>
    <mergeCell ref="C36:D36"/>
    <mergeCell ref="J36:L36"/>
    <mergeCell ref="C37:D37"/>
    <mergeCell ref="J37:L37"/>
    <mergeCell ref="C38:D38"/>
    <mergeCell ref="J38:L38"/>
    <mergeCell ref="C39:D39"/>
    <mergeCell ref="B40:J40"/>
    <mergeCell ref="B41:J4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FE517-EF12-4F3A-9612-BDC4A4B778D7}">
  <dimension ref="A1:H21"/>
  <sheetViews>
    <sheetView topLeftCell="D5" workbookViewId="0">
      <selection activeCell="F6" sqref="F6"/>
    </sheetView>
  </sheetViews>
  <sheetFormatPr defaultRowHeight="15" x14ac:dyDescent="0.25"/>
  <cols>
    <col min="1" max="1" width="6.7109375" style="141" bestFit="1" customWidth="1"/>
    <col min="2" max="2" width="22.85546875" style="31" customWidth="1"/>
    <col min="3" max="3" width="33.7109375" style="31" customWidth="1"/>
    <col min="4" max="4" width="78.7109375" style="31" customWidth="1"/>
    <col min="5" max="5" width="61" style="31" customWidth="1"/>
    <col min="6" max="6" width="48.42578125" customWidth="1"/>
    <col min="7" max="7" width="23.140625" customWidth="1"/>
    <col min="8" max="8" width="26.28515625" customWidth="1"/>
  </cols>
  <sheetData>
    <row r="1" spans="1:8" ht="18.75" x14ac:dyDescent="0.25">
      <c r="B1" s="310" t="s">
        <v>169</v>
      </c>
      <c r="C1" s="311"/>
      <c r="D1" s="311"/>
      <c r="E1" s="311"/>
      <c r="F1" s="311"/>
    </row>
    <row r="2" spans="1:8" ht="27" x14ac:dyDescent="0.25">
      <c r="A2" s="142"/>
      <c r="B2" s="143" t="s">
        <v>170</v>
      </c>
      <c r="C2" s="143" t="s">
        <v>171</v>
      </c>
      <c r="D2" s="143" t="s">
        <v>172</v>
      </c>
      <c r="E2" s="143" t="s">
        <v>173</v>
      </c>
      <c r="F2" s="143" t="s">
        <v>174</v>
      </c>
      <c r="G2" s="143" t="s">
        <v>175</v>
      </c>
      <c r="H2" s="144" t="s">
        <v>176</v>
      </c>
    </row>
    <row r="3" spans="1:8" ht="195" x14ac:dyDescent="0.25">
      <c r="A3" s="145" t="s">
        <v>177</v>
      </c>
      <c r="B3" s="146" t="s">
        <v>178</v>
      </c>
      <c r="C3" s="147" t="s">
        <v>179</v>
      </c>
      <c r="D3" s="148" t="s">
        <v>180</v>
      </c>
      <c r="E3" s="149" t="s">
        <v>44</v>
      </c>
      <c r="F3" s="149" t="s">
        <v>45</v>
      </c>
      <c r="G3" s="150" t="s">
        <v>181</v>
      </c>
      <c r="H3" s="151" t="s">
        <v>182</v>
      </c>
    </row>
    <row r="4" spans="1:8" ht="58.5" customHeight="1" x14ac:dyDescent="0.25">
      <c r="A4" s="152"/>
      <c r="B4" s="312" t="s">
        <v>183</v>
      </c>
      <c r="C4" s="313"/>
      <c r="D4" s="313"/>
      <c r="E4" s="313"/>
      <c r="F4" s="313"/>
      <c r="G4" s="314"/>
      <c r="H4" s="152"/>
    </row>
    <row r="5" spans="1:8" ht="172.5" customHeight="1" x14ac:dyDescent="0.25">
      <c r="A5" s="152"/>
      <c r="B5" s="315" t="s">
        <v>184</v>
      </c>
      <c r="C5" s="316"/>
      <c r="D5" s="316"/>
      <c r="E5" s="316"/>
      <c r="F5" s="316"/>
      <c r="G5" s="317"/>
      <c r="H5" s="152"/>
    </row>
    <row r="6" spans="1:8" ht="229.5" x14ac:dyDescent="0.25">
      <c r="A6" s="145" t="s">
        <v>185</v>
      </c>
      <c r="B6" s="153" t="s">
        <v>186</v>
      </c>
      <c r="C6" s="154" t="s">
        <v>187</v>
      </c>
      <c r="D6" s="155" t="s">
        <v>188</v>
      </c>
      <c r="E6" s="155" t="s">
        <v>49</v>
      </c>
      <c r="F6" s="156" t="s">
        <v>189</v>
      </c>
      <c r="G6" s="157" t="s">
        <v>190</v>
      </c>
      <c r="H6" s="158" t="s">
        <v>191</v>
      </c>
    </row>
    <row r="7" spans="1:8" ht="50.25" customHeight="1" x14ac:dyDescent="0.25">
      <c r="A7" s="159" t="s">
        <v>192</v>
      </c>
      <c r="B7" s="160" t="s">
        <v>170</v>
      </c>
      <c r="C7" s="161" t="s">
        <v>171</v>
      </c>
      <c r="D7" s="160" t="s">
        <v>193</v>
      </c>
      <c r="E7" s="160" t="s">
        <v>173</v>
      </c>
      <c r="F7" s="162" t="s">
        <v>194</v>
      </c>
      <c r="G7" s="163"/>
      <c r="H7" s="164"/>
    </row>
    <row r="8" spans="1:8" ht="42.75" customHeight="1" x14ac:dyDescent="0.25">
      <c r="B8" s="318" t="s">
        <v>195</v>
      </c>
      <c r="C8" s="318"/>
      <c r="D8" s="318"/>
      <c r="E8" s="318"/>
    </row>
    <row r="9" spans="1:8" ht="27" x14ac:dyDescent="0.25">
      <c r="A9"/>
      <c r="B9" s="165" t="s">
        <v>170</v>
      </c>
      <c r="C9" s="165" t="s">
        <v>171</v>
      </c>
      <c r="D9" s="165" t="s">
        <v>172</v>
      </c>
      <c r="E9" s="165" t="s">
        <v>173</v>
      </c>
      <c r="F9" s="165" t="s">
        <v>174</v>
      </c>
      <c r="G9" s="165" t="s">
        <v>175</v>
      </c>
      <c r="H9" s="166" t="s">
        <v>176</v>
      </c>
    </row>
    <row r="10" spans="1:8" ht="180" x14ac:dyDescent="0.25">
      <c r="A10" s="145" t="s">
        <v>177</v>
      </c>
      <c r="B10" s="167" t="s">
        <v>178</v>
      </c>
      <c r="C10" s="167" t="s">
        <v>179</v>
      </c>
      <c r="D10" s="168" t="s">
        <v>196</v>
      </c>
      <c r="E10" s="168" t="s">
        <v>197</v>
      </c>
      <c r="F10" s="169" t="s">
        <v>198</v>
      </c>
      <c r="G10" s="170" t="s">
        <v>181</v>
      </c>
      <c r="H10" s="151" t="s">
        <v>199</v>
      </c>
    </row>
    <row r="11" spans="1:8" ht="268.89999999999998" customHeight="1" x14ac:dyDescent="0.25">
      <c r="A11"/>
      <c r="B11" s="319" t="s">
        <v>200</v>
      </c>
      <c r="C11" s="320"/>
      <c r="D11" s="320"/>
      <c r="E11" s="320"/>
      <c r="F11" s="320"/>
      <c r="G11" s="321"/>
    </row>
    <row r="12" spans="1:8" ht="243" x14ac:dyDescent="0.25">
      <c r="A12" s="171" t="s">
        <v>185</v>
      </c>
      <c r="B12" s="153" t="s">
        <v>186</v>
      </c>
      <c r="C12" s="154" t="s">
        <v>187</v>
      </c>
      <c r="D12" s="172" t="s">
        <v>201</v>
      </c>
      <c r="E12" s="172" t="s">
        <v>202</v>
      </c>
      <c r="F12" s="156" t="s">
        <v>203</v>
      </c>
      <c r="G12" s="157" t="s">
        <v>190</v>
      </c>
      <c r="H12" s="158" t="s">
        <v>204</v>
      </c>
    </row>
    <row r="13" spans="1:8" ht="75" x14ac:dyDescent="0.25">
      <c r="A13" s="173" t="s">
        <v>192</v>
      </c>
      <c r="B13" s="162" t="s">
        <v>170</v>
      </c>
      <c r="C13" s="174" t="s">
        <v>205</v>
      </c>
      <c r="D13" s="162" t="s">
        <v>206</v>
      </c>
      <c r="E13" s="175" t="s">
        <v>173</v>
      </c>
      <c r="F13" s="176" t="s">
        <v>194</v>
      </c>
      <c r="G13" s="152"/>
      <c r="H13" s="152"/>
    </row>
    <row r="16" spans="1:8" ht="409.5" customHeight="1" x14ac:dyDescent="0.25"/>
    <row r="20" ht="53.25" customHeight="1" x14ac:dyDescent="0.25"/>
    <row r="21" ht="149.25" customHeight="1" x14ac:dyDescent="0.25"/>
  </sheetData>
  <mergeCells count="5">
    <mergeCell ref="B1:F1"/>
    <mergeCell ref="B4:G4"/>
    <mergeCell ref="B5:G5"/>
    <mergeCell ref="B8:E8"/>
    <mergeCell ref="B11:G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Scheda Ass,Mon,Sint Obiettivi</vt:lpstr>
      <vt:lpstr>Istruzioni Compilazione</vt:lpstr>
      <vt:lpstr>RELAZIONE DI SINTESI</vt:lpstr>
      <vt:lpstr>Scheda comportamenti EP_ resp</vt:lpstr>
      <vt:lpstr>Obiettivi EP_RESP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ALESSIA GIACOBBE</dc:creator>
  <cp:lastModifiedBy>FIORELLA GUANCIA</cp:lastModifiedBy>
  <cp:lastPrinted>2026-05-04T06:42:04Z</cp:lastPrinted>
  <dcterms:created xsi:type="dcterms:W3CDTF">2026-04-14T08:17:09Z</dcterms:created>
  <dcterms:modified xsi:type="dcterms:W3CDTF">2026-05-06T11:55:12Z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2026-04-14T08:22:36Z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b67a2474-501c-4974-b777-07b75e830b02</vt:lpwstr>
  </property>
  <property fmtid="{D5CDD505-2E9C-101B-9397-08002B2CF9AE}" pid="8" name="MSIP_Label_2ad0b24d-6422-44b0-b3de-abb3a9e8c81a_ContentBits">
    <vt:lpwstr>0</vt:lpwstr>
  </property>
  <property fmtid="{D5CDD505-2E9C-101B-9397-08002B2CF9AE}" pid="9" name="MSIP_Label_2ad0b24d-6422-44b0-b3de-abb3a9e8c81a_Tag">
    <vt:lpwstr>10, 3, 0, 1</vt:lpwstr>
  </property>
</Properties>
</file>