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Users\franc\Desktop\"/>
    </mc:Choice>
  </mc:AlternateContent>
  <xr:revisionPtr revIDLastSave="0" documentId="8_{3B2A9E71-5CEF-4EBB-A710-504D9973C8EC}" xr6:coauthVersionLast="47" xr6:coauthVersionMax="47" xr10:uidLastSave="{00000000-0000-0000-0000-000000000000}"/>
  <bookViews>
    <workbookView xWindow="-93" yWindow="-93" windowWidth="17253" windowHeight="10133" tabRatio="791" xr2:uid="{00000000-000D-0000-FFFF-FFFF00000000}"/>
  </bookViews>
  <sheets>
    <sheet name="OBIETTIVI ass.,monit.,sintesi." sheetId="7" r:id="rId1"/>
    <sheet name="comportamenti EP_INC_NO_ RESP" sheetId="8" r:id="rId2"/>
    <sheet name="RELAZIONE DI SINTESI" sheetId="9" r:id="rId3"/>
  </sheets>
  <definedNames>
    <definedName name="_xlnm.Print_Area" localSheetId="1">'comportamenti EP_INC_NO_ RESP'!$A$1:$L$39</definedName>
    <definedName name="_xlnm.Print_Area" localSheetId="0">'OBIETTIVI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<sst xmlns="http://schemas.openxmlformats.org/spreadsheetml/2006/main" count="152" uniqueCount="144">
  <si>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</si>
  <si>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</si>
  <si>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</si>
  <si>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</si>
  <si>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</si>
  <si>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</si>
  <si>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</si>
  <si>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</si>
  <si>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</si>
  <si>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</si>
  <si>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</si>
  <si>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</si>
  <si>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</si>
  <si>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</si>
  <si>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</si>
  <si>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</si>
  <si>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</si>
  <si>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</si>
  <si>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</si>
  <si>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</si>
  <si>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</si>
  <si>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</si>
  <si>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</si>
  <si>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</si>
  <si>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</si>
  <si>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</si>
  <si>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</si>
  <si>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</si>
  <si>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</si>
  <si>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</si>
  <si>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</si>
  <si>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</si>
  <si>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</si>
  <si>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</si>
  <si>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</si>
  <si>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</si>
  <si>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</si>
  <si>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</si>
  <si>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</si>
  <si>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</si>
  <si>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</si>
  <si>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</si>
  <si>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</si>
  <si>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</si>
  <si>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</si>
  <si>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</si>
  <si>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</si>
  <si>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</si>
  <si>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</si>
  <si>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</si>
  <si>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</si>
  <si>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</si>
  <si>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</si>
  <si>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</si>
  <si>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</si>
  <si>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</si>
  <si>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</si>
  <si>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</si>
  <si>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</si>
  <si>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</si>
  <si>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</si>
  <si>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</si>
  <si>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</si>
  <si>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</si>
  <si>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</si>
  <si>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</si>
  <si>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</si>
  <si>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</si>
  <si>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</si>
  <si>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</si>
  <si>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</si>
  <si>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</si>
  <si>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</si>
  <si>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</si>
  <si>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</si>
  <si>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</si>
  <si>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</si>
  <si>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</si>
  <si>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</si>
  <si>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</si>
  <si>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</si>
  <si>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</si>
  <si>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</si>
  <si>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</si>
  <si>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</si>
  <si>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</si>
  <si>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</si>
  <si>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</si>
  <si>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</si>
  <si>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</si>
  <si>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</si>
  <si>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</si>
  <si>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</si>
  <si>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</si>
  <si>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</si>
  <si>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</si>
  <si>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</si>
  <si>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</si>
  <si>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</si>
  <si>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</si>
  <si>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</si>
  <si>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</si>
  <si>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</si>
  <si>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</si>
  <si>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</si>
  <si>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</si>
  <si>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</si>
  <si>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</si>
  <si>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</si>
  <si>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</si>
  <si>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</si>
  <si>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</si>
  <si>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</si>
  <si>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</si>
  <si>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</si>
  <si>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</si>
  <si>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</si>
  <si>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</si>
  <si>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</si>
  <si>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</si>
  <si>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</si>
  <si>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</si>
  <si>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</si>
  <si>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</si>
  <si>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</si>
  <si>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</si>
  <si>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</si>
  <si>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PARTE SECONDA: OBIETTIVI CONNESSI A COMPETENZE E COMPORTAMENTI</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</si>
  <si>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</si>
  <si>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AMATUCCI NICOLA</t>
  </si>
  <si>
    <t>PROF. FRANCESCO PIROZZI</t>
  </si>
  <si>
    <t>DIPARTIMENTO DI INGEGNERIA CIVILE, EDILE E AMBIENTALE</t>
  </si>
  <si>
    <t>01/01/2026 - 31/12/2026</t>
  </si>
  <si>
    <t>Gestione dei Laboratori del Dipartimento di Ingegneria Civile Edile e Ambientale</t>
  </si>
  <si>
    <t>1_2025</t>
  </si>
  <si>
    <t>2_2025</t>
  </si>
  <si>
    <t>3 comunicazioni</t>
  </si>
  <si>
    <t>3_2025</t>
  </si>
  <si>
    <t>3 report</t>
  </si>
  <si>
    <t>Supporto al personale docente e ricercatore per l'attuazione delle misure relative alla protezione dei dati personali realtivamente ai progetti di ricerca e le attività svolte nei laboratori del Dipartimento</t>
  </si>
  <si>
    <t>Supporto al monitoraggio della formazione del personale tecnico-amministrativo con il ruolo tecnico afferente ai laboratori del dipartimento</t>
  </si>
  <si>
    <t>Supporto e consulenza tecnico-ingegneristica in ambito tecnico-informatico-tecnologico per le attività attività dei laboratori Dipartimento</t>
  </si>
  <si>
    <t>Produzione di tre report sull'azione di coordinamento delle attività svolte nell'ambito dei laboratori del Dipartimento:
- I report: periodo 1 gennaio-30 giugno, da inviare entro il 15 luglio 2026;
- II report: periodo 1 luglio-31 ottobre, da inviare entro il 15 novembre 2026
- III report: periodo 1 novembre-31 dicembre, da inviare entro il 15 febbraio 2027</t>
  </si>
  <si>
    <t>In qualità di coordinatore delle attività dei laboratori dipartimentali, invio di tre comunicazioni al personale tecnico afferente agli stessi:
- 15 maggio 2026
- 15 ottobre 2026
- 31 dicembre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</si>
</sst>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35"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8"/>
      <color rgb="FF000000"/>
      <name val="Verdana"/>
      <family val="2"/>
    </font>
    <font>
      <i/>
      <sz val="8"/>
      <color rgb="FF000000"/>
      <name val="Verdana"/>
      <family val="2"/>
    </font>
    <font>
      <sz val="8"/>
      <color theme="1"/>
      <name val="Verdana"/>
      <family val="2"/>
    </font>
    <font>
      <strike/>
      <sz val="11"/>
      <color rgb="FFFF0000"/>
      <name val="Calibri"/>
      <family val="2"/>
    </font>
    <font>
      <sz val="11"/>
      <color rgb="FF000000"/>
      <name val="Calibri"/>
      <family val="2"/>
    </font>
    <font>
      <sz val="8"/>
      <color rgb="FFFF0000"/>
      <name val="Calibri"/>
      <family val="2"/>
    </font>
    <font>
      <b/>
      <sz val="8"/>
      <name val="Calibri"/>
      <family val="2"/>
      <scheme val="minor"/>
    </font>
    <font>
      <sz val="8"/>
      <name val="Calibri"/>
      <family val="2"/>
      <scheme val="minor"/>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s>
  <fills count="14">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1" tint="0.499984740745262"/>
        <bgColor indexed="64"/>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rgb="FFEBF1DE"/>
        <bgColor rgb="FF000000"/>
      </patternFill>
    </fill>
  </fills>
  <borders count="52">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right style="thin">
        <color rgb="FF000000"/>
      </right>
      <top style="thin">
        <color indexed="64"/>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214">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9"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1"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30" fillId="0" borderId="7" xfId="0" applyFont="1" applyBorder="1" applyAlignment="1">
      <alignment vertical="center" wrapText="1"/>
    </xf>
    <xf numFmtId="0" fontId="29" fillId="12" borderId="4" xfId="0" applyFont="1" applyFill="1" applyBorder="1" applyAlignment="1">
      <alignment horizontal="center" vertical="center" wrapText="1"/>
    </xf>
    <xf numFmtId="10" fontId="30" fillId="0" borderId="4" xfId="0" applyNumberFormat="1" applyFont="1" applyBorder="1" applyAlignment="1">
      <alignment horizontal="center" vertical="center" wrapText="1"/>
    </xf>
    <xf numFmtId="10" fontId="30" fillId="0" borderId="7" xfId="0" applyNumberFormat="1" applyFont="1" applyBorder="1" applyAlignment="1">
      <alignment horizontal="center" vertical="center" wrapText="1"/>
    </xf>
    <xf numFmtId="0" fontId="29" fillId="12" borderId="19" xfId="0" applyFont="1" applyFill="1" applyBorder="1" applyAlignment="1">
      <alignment horizontal="center" vertical="center" wrapText="1"/>
    </xf>
    <xf numFmtId="0" fontId="30" fillId="0" borderId="1" xfId="0" applyFont="1" applyBorder="1" applyAlignment="1">
      <alignment vertical="center" wrapText="1"/>
    </xf>
    <xf numFmtId="10" fontId="30" fillId="0" borderId="1" xfId="0" applyNumberFormat="1" applyFont="1" applyBorder="1" applyAlignment="1">
      <alignment horizontal="center" vertical="center" wrapText="1"/>
    </xf>
    <xf numFmtId="0" fontId="31"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27" fillId="0" borderId="19" xfId="0" applyFont="1" applyBorder="1" applyAlignment="1" applyProtection="1">
      <alignment wrapText="1"/>
      <protection locked="0"/>
    </xf>
    <xf numFmtId="0" fontId="26" fillId="0" borderId="19" xfId="0" applyFont="1" applyBorder="1" applyAlignment="1" applyProtection="1">
      <alignment wrapText="1"/>
      <protection locked="0"/>
    </xf>
    <xf numFmtId="0" fontId="0" fillId="0" borderId="4" xfId="0" applyBorder="1" applyAlignment="1">
      <alignment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9"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47" xfId="0" applyFont="1" applyBorder="1" applyAlignment="1">
      <alignment horizontal="center"/>
    </xf>
    <xf numFmtId="0" fontId="3" fillId="0" borderId="47" xfId="0" applyFont="1" applyBorder="1" applyAlignment="1">
      <alignment vertical="center" wrapText="1"/>
    </xf>
    <xf numFmtId="9" fontId="3" fillId="0" borderId="47" xfId="0" applyNumberFormat="1" applyFont="1" applyBorder="1" applyAlignment="1">
      <alignment horizontal="center" vertical="center"/>
    </xf>
    <xf numFmtId="9" fontId="3" fillId="6" borderId="46" xfId="0" applyNumberFormat="1" applyFont="1" applyFill="1" applyBorder="1" applyAlignment="1">
      <alignment horizontal="center" vertical="center"/>
    </xf>
    <xf numFmtId="0" fontId="23" fillId="10" borderId="47" xfId="0" applyFont="1" applyFill="1" applyBorder="1" applyAlignment="1">
      <alignment vertical="center" wrapText="1"/>
    </xf>
    <xf numFmtId="9" fontId="23" fillId="10" borderId="47" xfId="0" applyNumberFormat="1" applyFont="1" applyFill="1" applyBorder="1" applyAlignment="1">
      <alignment horizontal="center" vertical="center" wrapText="1"/>
    </xf>
    <xf numFmtId="9" fontId="25" fillId="10" borderId="47" xfId="0" applyNumberFormat="1" applyFont="1" applyFill="1" applyBorder="1" applyAlignment="1">
      <alignment horizontal="center" vertical="center" wrapText="1"/>
    </xf>
    <xf numFmtId="0" fontId="5" fillId="6" borderId="47" xfId="0" applyFont="1" applyFill="1" applyBorder="1" applyAlignment="1">
      <alignment horizontal="center"/>
    </xf>
    <xf numFmtId="0" fontId="2" fillId="3" borderId="47" xfId="0" applyFont="1" applyFill="1" applyBorder="1" applyAlignment="1">
      <alignment horizontal="left" vertical="center" wrapText="1"/>
    </xf>
    <xf numFmtId="9" fontId="2" fillId="3" borderId="47" xfId="0" applyNumberFormat="1" applyFont="1" applyFill="1" applyBorder="1" applyAlignment="1">
      <alignment horizontal="center" vertical="center" wrapText="1"/>
    </xf>
    <xf numFmtId="9" fontId="2" fillId="3" borderId="46" xfId="0" applyNumberFormat="1" applyFont="1" applyFill="1" applyBorder="1" applyAlignment="1">
      <alignment horizontal="center" vertical="center" wrapText="1"/>
    </xf>
    <xf numFmtId="9" fontId="3" fillId="6" borderId="48"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51" xfId="0" applyFont="1" applyFill="1" applyBorder="1" applyAlignment="1">
      <alignment wrapText="1"/>
    </xf>
    <xf numFmtId="10" fontId="2" fillId="3" borderId="51" xfId="0" applyNumberFormat="1" applyFont="1" applyFill="1" applyBorder="1" applyAlignment="1">
      <alignment horizontal="center" vertical="center"/>
    </xf>
    <xf numFmtId="0" fontId="20" fillId="2" borderId="26" xfId="0" applyFont="1" applyFill="1" applyBorder="1" applyAlignment="1" applyProtection="1">
      <alignment vertical="center" wrapText="1"/>
      <protection locked="0"/>
    </xf>
    <xf numFmtId="0" fontId="0" fillId="0" borderId="7" xfId="0" applyBorder="1" applyAlignment="1" applyProtection="1">
      <alignment horizontal="center" vertical="center"/>
      <protection locked="0"/>
    </xf>
    <xf numFmtId="0" fontId="20" fillId="0" borderId="12" xfId="0" applyFont="1" applyBorder="1" applyAlignment="1" applyProtection="1">
      <alignment vertical="center" wrapText="1"/>
      <protection locked="0"/>
    </xf>
    <xf numFmtId="0" fontId="20" fillId="0" borderId="13" xfId="0" applyFont="1" applyBorder="1" applyAlignment="1" applyProtection="1">
      <alignment vertical="center" wrapText="1"/>
      <protection locked="0"/>
    </xf>
    <xf numFmtId="0" fontId="20" fillId="0" borderId="35" xfId="0" applyFont="1" applyBorder="1" applyAlignment="1" applyProtection="1">
      <alignmen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37"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38"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14" fontId="16" fillId="0" borderId="7" xfId="0" applyNumberFormat="1" applyFont="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0" fontId="32" fillId="5" borderId="0" xfId="0" applyFont="1" applyFill="1" applyAlignment="1">
      <alignment horizontal="center" vertical="center" wrapText="1"/>
    </xf>
    <xf numFmtId="0" fontId="11" fillId="5"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39" xfId="0" applyFont="1" applyFill="1" applyBorder="1" applyAlignment="1">
      <alignment horizontal="center" vertical="center" wrapText="1"/>
    </xf>
    <xf numFmtId="0" fontId="16" fillId="4" borderId="36" xfId="0" applyFont="1" applyFill="1" applyBorder="1" applyAlignment="1">
      <alignment horizontal="center" vertical="center" wrapText="1"/>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18" fillId="2" borderId="25" xfId="0" applyFont="1" applyFill="1" applyBorder="1" applyAlignment="1" applyProtection="1">
      <alignment horizontal="left" vertical="center" wrapText="1"/>
      <protection locked="0"/>
    </xf>
    <xf numFmtId="0" fontId="18" fillId="2" borderId="26" xfId="0" applyFont="1" applyFill="1" applyBorder="1" applyAlignment="1" applyProtection="1">
      <alignment horizontal="left" vertical="center" wrapText="1"/>
      <protection locked="0"/>
    </xf>
    <xf numFmtId="0" fontId="29" fillId="13" borderId="9" xfId="0" applyFont="1" applyFill="1" applyBorder="1" applyAlignment="1">
      <alignment wrapText="1"/>
    </xf>
    <xf numFmtId="0" fontId="29" fillId="13" borderId="8" xfId="0" applyFont="1" applyFill="1" applyBorder="1" applyAlignment="1">
      <alignment wrapText="1"/>
    </xf>
    <xf numFmtId="0" fontId="29" fillId="13" borderId="6" xfId="0" applyFont="1" applyFill="1" applyBorder="1" applyAlignment="1">
      <alignment wrapText="1"/>
    </xf>
    <xf numFmtId="0" fontId="29" fillId="13" borderId="5" xfId="0" applyFont="1" applyFill="1" applyBorder="1" applyAlignment="1">
      <alignment wrapText="1"/>
    </xf>
    <xf numFmtId="0" fontId="29" fillId="13" borderId="3" xfId="0" applyFont="1" applyFill="1" applyBorder="1" applyAlignment="1">
      <alignment wrapText="1"/>
    </xf>
    <xf numFmtId="0" fontId="29" fillId="13" borderId="2" xfId="0" applyFont="1" applyFill="1" applyBorder="1" applyAlignment="1">
      <alignment wrapText="1"/>
    </xf>
    <xf numFmtId="0" fontId="30" fillId="0" borderId="12" xfId="0" applyFont="1" applyBorder="1" applyAlignment="1">
      <alignment horizontal="center" vertical="center" wrapText="1"/>
    </xf>
    <xf numFmtId="0" fontId="30" fillId="0" borderId="11" xfId="0" applyFont="1" applyBorder="1" applyAlignment="1">
      <alignment horizontal="center" vertical="center" wrapText="1"/>
    </xf>
    <xf numFmtId="0" fontId="28" fillId="0" borderId="0" xfId="0" applyFont="1" applyAlignment="1">
      <alignment horizontal="center" vertical="top"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30" fillId="0" borderId="3" xfId="0" applyFont="1" applyBorder="1" applyAlignment="1">
      <alignment horizontal="center" vertical="center" wrapText="1"/>
    </xf>
    <xf numFmtId="0" fontId="30" fillId="0" borderId="2" xfId="0" applyFont="1" applyBorder="1" applyAlignment="1">
      <alignment horizontal="center" vertical="center" wrapText="1"/>
    </xf>
    <xf numFmtId="0" fontId="5" fillId="0" borderId="44" xfId="0" applyFont="1" applyBorder="1" applyAlignment="1">
      <alignment horizontal="center" vertical="top" wrapText="1"/>
    </xf>
    <xf numFmtId="0" fontId="5" fillId="0" borderId="21" xfId="0" applyFont="1" applyBorder="1" applyAlignment="1">
      <alignment horizontal="center" vertical="top" wrapText="1"/>
    </xf>
    <xf numFmtId="0" fontId="5" fillId="0" borderId="45" xfId="0" applyFont="1" applyBorder="1" applyAlignment="1">
      <alignment horizontal="center" vertical="top" wrapText="1"/>
    </xf>
    <xf numFmtId="0" fontId="29" fillId="12" borderId="19" xfId="0" applyFont="1" applyFill="1" applyBorder="1" applyAlignment="1">
      <alignment horizontal="center" vertical="center" wrapText="1"/>
    </xf>
    <xf numFmtId="0" fontId="29" fillId="12" borderId="4" xfId="0" applyFont="1" applyFill="1" applyBorder="1" applyAlignment="1">
      <alignment horizontal="center" vertical="center" wrapText="1"/>
    </xf>
    <xf numFmtId="0" fontId="29" fillId="12" borderId="9" xfId="0" applyFont="1" applyFill="1" applyBorder="1" applyAlignment="1">
      <alignment horizontal="center" vertical="center" wrapText="1"/>
    </xf>
    <xf numFmtId="0" fontId="29" fillId="12" borderId="8" xfId="0" applyFont="1" applyFill="1" applyBorder="1" applyAlignment="1">
      <alignment horizontal="center" vertical="center" wrapText="1"/>
    </xf>
    <xf numFmtId="0" fontId="29" fillId="12" borderId="6" xfId="0" applyFont="1" applyFill="1" applyBorder="1" applyAlignment="1">
      <alignment horizontal="center" vertical="center" wrapText="1"/>
    </xf>
    <xf numFmtId="0" fontId="29" fillId="12" borderId="5"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42"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3" fillId="3" borderId="51"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44"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45"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40" xfId="0" applyFont="1" applyBorder="1" applyAlignment="1">
      <alignment horizontal="left" vertical="center" wrapText="1"/>
    </xf>
    <xf numFmtId="0" fontId="3" fillId="0" borderId="41"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topLeftCell="A4" zoomScale="85" zoomScaleNormal="85" zoomScaleSheetLayoutView="85" workbookViewId="0">
      <selection activeCell="F11" sqref="F11:G11"/>
    </sheetView>
  </sheetViews>
  <sheetFormatPr defaultColWidth="12.87890625" defaultRowHeight="14.35" x14ac:dyDescent="0.5"/>
  <cols>
    <col min="1" max="1" width="9.41015625" style="6" customWidth="1"/>
    <col min="2" max="2" width="34.3515625" style="6" customWidth="1"/>
    <col min="3" max="3" width="13.1171875" style="6" customWidth="1"/>
    <col min="4" max="4" width="18.52734375" style="6" customWidth="1"/>
    <col min="5" max="5" width="15.52734375" style="6" customWidth="1"/>
    <col min="6" max="6" width="15.41015625" style="6" customWidth="1"/>
    <col min="7" max="7" width="18.234375" style="6" customWidth="1"/>
    <col min="8" max="8" width="16" style="6" bestFit="1" customWidth="1"/>
    <col min="9" max="9" width="12.87890625" style="6" customWidth="1"/>
    <col min="10" max="10" width="17.41015625" style="6" customWidth="1"/>
    <col min="11" max="11" width="12.52734375" style="6" customWidth="1"/>
    <col min="12" max="12" width="12.87890625" style="6"/>
    <col min="13" max="13" width="13" style="6" customWidth="1"/>
    <col min="14" max="14" width="15.1171875" style="6" customWidth="1"/>
    <col min="15" max="15" width="16.52734375" style="6" customWidth="1"/>
    <col min="16" max="16" width="2.1171875" style="6" customWidth="1"/>
    <col min="17" max="17" width="11.52734375" style="6" bestFit="1" customWidth="1"/>
    <col min="18" max="18" width="11.87890625" style="6" customWidth="1"/>
    <col min="19" max="19" width="16.87890625" style="6" bestFit="1" customWidth="1"/>
    <col min="20" max="20" width="30.3515625" style="6" customWidth="1"/>
    <col min="21" max="16384" width="12.87890625" style="6"/>
  </cols>
  <sheetData>
    <row r="1" spans="1:20" ht="15" customHeight="1" x14ac:dyDescent="0.5">
      <c r="A1" s="63"/>
      <c r="B1" s="133" t="s">
        <v>0</v>
      </c>
      <c r="C1" s="134"/>
      <c r="D1" s="134"/>
      <c r="E1" s="134"/>
      <c r="F1" s="134"/>
      <c r="G1" s="134"/>
      <c r="H1" s="134"/>
      <c r="I1" s="134"/>
      <c r="J1" s="134"/>
      <c r="K1" s="134"/>
      <c r="L1" s="134"/>
      <c r="M1" s="134"/>
      <c r="N1" s="134"/>
      <c r="O1" s="134"/>
      <c r="P1" s="134"/>
      <c r="Q1" s="134"/>
      <c r="R1" s="134"/>
      <c r="S1" s="134"/>
      <c r="T1" s="135"/>
    </row>
    <row r="2" spans="1:20" ht="36" customHeight="1" x14ac:dyDescent="0.5">
      <c r="A2" s="63"/>
      <c r="B2" s="136" t="s">
        <v>1</v>
      </c>
      <c r="C2" s="137"/>
      <c r="D2" s="137"/>
      <c r="E2" s="137"/>
      <c r="F2" s="137"/>
      <c r="G2" s="137"/>
      <c r="H2" s="137"/>
      <c r="I2" s="137"/>
      <c r="J2" s="137"/>
      <c r="K2" s="137"/>
      <c r="L2" s="137"/>
      <c r="M2" s="137"/>
      <c r="N2" s="137"/>
      <c r="O2" s="137"/>
      <c r="P2" s="137"/>
      <c r="Q2" s="137"/>
      <c r="R2" s="137"/>
      <c r="S2" s="137"/>
      <c r="T2" s="138"/>
    </row>
    <row r="3" spans="1:20" ht="22.5" customHeight="1" x14ac:dyDescent="0.5">
      <c r="A3" s="63"/>
      <c r="B3" s="147" t="s">
        <v>2</v>
      </c>
      <c r="C3" s="147"/>
      <c r="D3" s="149" t="s">
        <v>132</v>
      </c>
      <c r="E3" s="150"/>
      <c r="F3" s="150"/>
      <c r="G3" s="150"/>
      <c r="H3" s="150"/>
      <c r="I3" s="150"/>
      <c r="J3" s="150"/>
      <c r="K3" s="150"/>
      <c r="L3" s="150"/>
      <c r="M3" s="150"/>
      <c r="N3" s="150"/>
      <c r="O3" s="150"/>
      <c r="P3" s="150"/>
      <c r="Q3" s="150"/>
      <c r="R3" s="150"/>
      <c r="S3" s="150"/>
      <c r="T3" s="150"/>
    </row>
    <row r="4" spans="1:20" ht="24" customHeight="1" x14ac:dyDescent="0.5">
      <c r="A4" s="63"/>
      <c r="B4" s="147" t="s">
        <v>3</v>
      </c>
      <c r="C4" s="147"/>
      <c r="D4" s="127" t="s">
        <v>129</v>
      </c>
      <c r="E4" s="128"/>
      <c r="F4" s="128"/>
      <c r="G4" s="129"/>
      <c r="H4" s="84" t="s">
        <v>4</v>
      </c>
      <c r="I4" s="130" t="s">
        <v>133</v>
      </c>
      <c r="J4" s="131"/>
      <c r="K4" s="131"/>
      <c r="L4" s="131"/>
      <c r="M4" s="131"/>
      <c r="N4" s="131"/>
      <c r="O4" s="131"/>
      <c r="P4" s="131"/>
      <c r="Q4" s="131"/>
      <c r="R4" s="131"/>
      <c r="S4" s="131"/>
      <c r="T4" s="132"/>
    </row>
    <row r="5" spans="1:20" ht="24.75" customHeight="1" x14ac:dyDescent="0.5">
      <c r="A5" s="63"/>
      <c r="B5" s="148" t="s">
        <v>5</v>
      </c>
      <c r="C5" s="148"/>
      <c r="D5" s="151" t="s">
        <v>130</v>
      </c>
      <c r="E5" s="151"/>
      <c r="F5" s="151"/>
      <c r="G5" s="151"/>
      <c r="H5" s="151"/>
      <c r="I5" s="151"/>
      <c r="J5" s="151"/>
      <c r="K5" s="151"/>
      <c r="L5" s="151"/>
      <c r="M5" s="151"/>
      <c r="N5" s="151"/>
      <c r="O5" s="151"/>
      <c r="P5" s="151"/>
      <c r="Q5" s="151"/>
      <c r="R5" s="151"/>
      <c r="S5" s="151"/>
      <c r="T5" s="151"/>
    </row>
    <row r="6" spans="1:20" ht="24.75" customHeight="1" x14ac:dyDescent="0.5">
      <c r="A6" s="63"/>
      <c r="B6" s="148" t="s">
        <v>6</v>
      </c>
      <c r="C6" s="148"/>
      <c r="D6" s="151" t="s">
        <v>131</v>
      </c>
      <c r="E6" s="151"/>
      <c r="F6" s="151"/>
      <c r="G6" s="151"/>
      <c r="H6" s="151"/>
      <c r="I6" s="151"/>
      <c r="J6" s="151"/>
      <c r="K6" s="151"/>
      <c r="L6" s="151"/>
      <c r="M6" s="151"/>
      <c r="N6" s="151"/>
      <c r="O6" s="151"/>
      <c r="P6" s="151"/>
      <c r="Q6" s="151"/>
      <c r="R6" s="151"/>
      <c r="S6" s="151"/>
      <c r="T6" s="151"/>
    </row>
    <row r="7" spans="1:20" ht="123" x14ac:dyDescent="0.5">
      <c r="A7" s="52" t="s">
        <v>7</v>
      </c>
      <c r="B7" s="50" t="s">
        <v>8</v>
      </c>
      <c r="C7" s="37" t="s">
        <v>9</v>
      </c>
      <c r="D7" s="158" t="s">
        <v>10</v>
      </c>
      <c r="E7" s="159"/>
      <c r="F7" s="158" t="s">
        <v>11</v>
      </c>
      <c r="G7" s="159"/>
      <c r="H7" s="37" t="s">
        <v>12</v>
      </c>
      <c r="I7" s="37" t="s">
        <v>13</v>
      </c>
      <c r="J7" s="37" t="s">
        <v>14</v>
      </c>
      <c r="K7" s="37" t="s">
        <v>13</v>
      </c>
      <c r="L7" s="37" t="s">
        <v>15</v>
      </c>
      <c r="M7" s="37" t="s">
        <v>16</v>
      </c>
      <c r="N7" s="37" t="s">
        <v>17</v>
      </c>
      <c r="O7" s="37" t="s">
        <v>18</v>
      </c>
      <c r="P7" s="145"/>
      <c r="Q7" s="37" t="s">
        <v>19</v>
      </c>
      <c r="R7" s="37" t="s">
        <v>20</v>
      </c>
      <c r="S7" s="37" t="s">
        <v>21</v>
      </c>
      <c r="T7" s="38" t="s">
        <v>22</v>
      </c>
    </row>
    <row r="8" spans="1:20" ht="155.44999999999999" customHeight="1" x14ac:dyDescent="0.5">
      <c r="A8" s="126" t="s">
        <v>134</v>
      </c>
      <c r="B8" s="125" t="s">
        <v>139</v>
      </c>
      <c r="C8" s="32">
        <v>0.3</v>
      </c>
      <c r="D8" s="152" t="s">
        <v>138</v>
      </c>
      <c r="E8" s="153"/>
      <c r="F8" s="162" t="s">
        <v>142</v>
      </c>
      <c r="G8" s="163"/>
      <c r="H8" s="35"/>
      <c r="I8" s="101"/>
      <c r="J8" s="101"/>
      <c r="K8" s="101"/>
      <c r="L8" s="101"/>
      <c r="M8" s="101"/>
      <c r="N8" s="101"/>
      <c r="O8" s="45" t="str">
        <f>IF(N8&gt;0,IF(AND(N8&gt;=0,N8&lt;61),1,IF(AND(N8&gt;=61,N8&lt;81),2,IF(AND(N8&gt;=81,N8&lt;91),3,IF(AND(N8&gt;=91,N8&lt;=100),4)))),"")</f>
        <v/>
      </c>
      <c r="P8" s="145"/>
      <c r="Q8" s="33"/>
      <c r="R8" s="33"/>
      <c r="S8" s="70">
        <f>C8*R8/100</f>
        <v>0</v>
      </c>
    </row>
    <row r="9" spans="1:20" ht="99" customHeight="1" x14ac:dyDescent="0.5">
      <c r="A9" s="126" t="s">
        <v>135</v>
      </c>
      <c r="B9" s="125" t="s">
        <v>140</v>
      </c>
      <c r="C9" s="32">
        <v>0.1</v>
      </c>
      <c r="D9" s="160" t="s">
        <v>136</v>
      </c>
      <c r="E9" s="161"/>
      <c r="F9" s="162" t="s">
        <v>143</v>
      </c>
      <c r="G9" s="163"/>
      <c r="H9" s="34"/>
      <c r="I9" s="101"/>
      <c r="J9" s="102"/>
      <c r="K9" s="101"/>
      <c r="L9" s="102"/>
      <c r="M9" s="101"/>
      <c r="N9" s="101"/>
      <c r="O9" s="45" t="str">
        <f t="shared" ref="O9:O12" si="0">IF(N9&gt;0,IF(AND(N9&gt;=0,N9&lt;61),1,IF(AND(N9&gt;=61,N9&lt;81),2,IF(AND(N9&gt;=81,N9&lt;91),3,IF(AND(N9&gt;=91,N9&lt;=100),4)))),"")</f>
        <v/>
      </c>
      <c r="P9" s="145"/>
      <c r="Q9" s="33"/>
      <c r="R9" s="33"/>
      <c r="S9" s="70">
        <f t="shared" ref="S9:S12" si="1">C9*R9/100</f>
        <v>0</v>
      </c>
    </row>
    <row r="10" spans="1:20" ht="151.85" customHeight="1" x14ac:dyDescent="0.5">
      <c r="A10" s="126" t="s">
        <v>137</v>
      </c>
      <c r="B10" s="51" t="s">
        <v>141</v>
      </c>
      <c r="C10" s="32">
        <v>0.6</v>
      </c>
      <c r="D10" s="152" t="s">
        <v>138</v>
      </c>
      <c r="E10" s="153"/>
      <c r="F10" s="162" t="s">
        <v>142</v>
      </c>
      <c r="G10" s="163"/>
      <c r="H10" s="34"/>
      <c r="I10" s="101"/>
      <c r="J10" s="102"/>
      <c r="K10" s="101"/>
      <c r="L10" s="102"/>
      <c r="M10" s="101"/>
      <c r="N10" s="101"/>
      <c r="O10" s="45" t="str">
        <f t="shared" si="0"/>
        <v/>
      </c>
      <c r="P10" s="145"/>
      <c r="Q10" s="33"/>
      <c r="R10" s="33"/>
      <c r="S10" s="70">
        <f t="shared" si="1"/>
        <v>0</v>
      </c>
    </row>
    <row r="11" spans="1:20" ht="42" customHeight="1" x14ac:dyDescent="0.5">
      <c r="A11" s="53"/>
      <c r="B11" s="51"/>
      <c r="C11" s="32"/>
      <c r="D11" s="156"/>
      <c r="E11" s="157"/>
      <c r="F11" s="160"/>
      <c r="G11" s="161"/>
      <c r="H11" s="34"/>
      <c r="I11" s="101"/>
      <c r="J11" s="102"/>
      <c r="K11" s="101"/>
      <c r="L11" s="102"/>
      <c r="M11" s="101"/>
      <c r="N11" s="101"/>
      <c r="O11" s="45" t="str">
        <f t="shared" si="0"/>
        <v/>
      </c>
      <c r="P11" s="145"/>
      <c r="Q11" s="33"/>
      <c r="R11" s="33"/>
      <c r="S11" s="70">
        <f t="shared" si="1"/>
        <v>0</v>
      </c>
      <c r="T11" s="36"/>
    </row>
    <row r="12" spans="1:20" ht="45" customHeight="1" x14ac:dyDescent="0.5">
      <c r="A12" s="53"/>
      <c r="B12" s="51"/>
      <c r="C12" s="32"/>
      <c r="D12" s="156"/>
      <c r="E12" s="157"/>
      <c r="F12" s="152"/>
      <c r="G12" s="153"/>
      <c r="H12" s="35"/>
      <c r="I12" s="101"/>
      <c r="J12" s="102"/>
      <c r="K12" s="101"/>
      <c r="L12" s="102"/>
      <c r="M12" s="101"/>
      <c r="N12" s="101"/>
      <c r="O12" s="45" t="str">
        <f t="shared" si="0"/>
        <v/>
      </c>
      <c r="P12" s="146"/>
      <c r="Q12" s="33"/>
      <c r="R12" s="33"/>
      <c r="S12" s="70">
        <f t="shared" si="1"/>
        <v>0</v>
      </c>
      <c r="T12" s="36"/>
    </row>
    <row r="13" spans="1:20" ht="41" x14ac:dyDescent="0.5">
      <c r="A13" s="63"/>
      <c r="B13" s="64"/>
      <c r="C13" s="65">
        <f>SUM(C8:C12)</f>
        <v>1</v>
      </c>
      <c r="D13" s="66"/>
      <c r="E13" s="66"/>
      <c r="F13" s="66"/>
      <c r="G13" s="66"/>
      <c r="H13" s="66"/>
      <c r="I13" s="66"/>
      <c r="J13" s="66"/>
      <c r="K13" s="66"/>
      <c r="L13" s="66"/>
      <c r="M13" s="66"/>
      <c r="N13" s="66"/>
      <c r="O13" s="66"/>
      <c r="P13" s="66"/>
      <c r="Q13" s="66"/>
      <c r="R13" s="66"/>
      <c r="S13" s="71">
        <f>SUM(S8:S12)</f>
        <v>0</v>
      </c>
      <c r="T13" s="71" t="s">
        <v>23</v>
      </c>
    </row>
    <row r="14" spans="1:20" ht="15.35" x14ac:dyDescent="0.5">
      <c r="A14" s="63"/>
      <c r="B14" s="67" t="s">
        <v>24</v>
      </c>
      <c r="C14" s="66"/>
      <c r="D14" s="66"/>
      <c r="E14" s="66"/>
      <c r="F14" s="66"/>
      <c r="G14" s="66"/>
      <c r="H14" s="66"/>
      <c r="I14" s="66"/>
      <c r="J14" s="66"/>
      <c r="K14" s="66"/>
      <c r="L14" s="66"/>
      <c r="M14" s="66"/>
      <c r="N14" s="66"/>
      <c r="O14" s="66"/>
      <c r="P14" s="66"/>
      <c r="Q14" s="66"/>
      <c r="R14" s="66"/>
      <c r="S14" s="66"/>
    </row>
    <row r="15" spans="1:20" ht="15" customHeight="1" x14ac:dyDescent="0.5">
      <c r="A15" s="63"/>
      <c r="B15" s="16" t="s">
        <v>25</v>
      </c>
      <c r="C15" s="17" t="s">
        <v>26</v>
      </c>
      <c r="D15" s="40" t="s">
        <v>27</v>
      </c>
      <c r="E15" s="18" t="s">
        <v>28</v>
      </c>
      <c r="F15" s="19" t="s">
        <v>29</v>
      </c>
      <c r="G15" s="139"/>
      <c r="H15" s="66"/>
      <c r="I15" s="66"/>
      <c r="J15" s="68"/>
      <c r="K15" s="68"/>
      <c r="L15" s="68"/>
      <c r="M15" s="68"/>
      <c r="N15" s="68"/>
      <c r="O15" s="68"/>
      <c r="P15" s="68"/>
      <c r="Q15" s="66"/>
      <c r="R15" s="66"/>
      <c r="S15" s="66"/>
      <c r="T15" s="63"/>
    </row>
    <row r="16" spans="1:20" ht="39.6" customHeight="1" x14ac:dyDescent="0.5">
      <c r="A16" s="63"/>
      <c r="B16" s="20" t="s">
        <v>30</v>
      </c>
      <c r="C16" s="42" t="s">
        <v>31</v>
      </c>
      <c r="D16" s="41" t="s">
        <v>32</v>
      </c>
      <c r="E16" s="43" t="s">
        <v>33</v>
      </c>
      <c r="F16" s="44" t="s">
        <v>34</v>
      </c>
      <c r="G16" s="140"/>
      <c r="H16" s="143" t="s">
        <v>35</v>
      </c>
      <c r="I16" s="144"/>
      <c r="J16" s="141" t="s">
        <v>36</v>
      </c>
      <c r="K16" s="142"/>
      <c r="L16" s="142"/>
      <c r="M16" s="142"/>
      <c r="N16" s="142"/>
      <c r="O16" s="142"/>
      <c r="P16" s="68"/>
      <c r="Q16" s="66"/>
      <c r="R16" s="66"/>
      <c r="S16" s="66"/>
      <c r="T16" s="63"/>
    </row>
    <row r="17" spans="1:20" ht="62.25" customHeight="1" x14ac:dyDescent="0.5">
      <c r="A17" s="63"/>
      <c r="B17" s="20" t="s">
        <v>37</v>
      </c>
      <c r="C17" s="39" t="s">
        <v>38</v>
      </c>
      <c r="D17" s="39" t="s">
        <v>39</v>
      </c>
      <c r="E17" s="39" t="s">
        <v>40</v>
      </c>
      <c r="F17" s="39" t="s">
        <v>41</v>
      </c>
      <c r="G17" s="140"/>
      <c r="H17" s="66"/>
      <c r="I17" s="66"/>
      <c r="J17" s="69"/>
      <c r="K17" s="69"/>
      <c r="L17" s="154" t="s">
        <v>42</v>
      </c>
      <c r="M17" s="155"/>
      <c r="N17" s="155"/>
      <c r="O17" s="155"/>
      <c r="P17" s="155"/>
      <c r="Q17" s="155"/>
      <c r="R17" s="66"/>
      <c r="S17" s="66"/>
      <c r="T17" s="63"/>
    </row>
  </sheetData>
  <sheetProtection algorithmName="SHA-512" hashValue="x35KkjfQbSL2vSFEChANhImmRjficbqPJ/pYMYehLI8oGPYHt/P+/i5W47wbaKgYiovCsJ/jSOgaoydwSImb+A==" saltValue="HPizzzx5k7yYcY/z6H3IBw==" spinCount="100000" sheet="1" formatCells="0" formatColumns="0" formatRows="0" insertRows="0" deleteRows="0"/>
  <mergeCells count="28">
    <mergeCell ref="L17:Q17"/>
    <mergeCell ref="D12:E12"/>
    <mergeCell ref="F7:G7"/>
    <mergeCell ref="D8:E8"/>
    <mergeCell ref="D9:E9"/>
    <mergeCell ref="D10:E10"/>
    <mergeCell ref="F11:G11"/>
    <mergeCell ref="D7:E7"/>
    <mergeCell ref="F8:G8"/>
    <mergeCell ref="F9:G9"/>
    <mergeCell ref="F10:G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4" orientation="landscape"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zoomScale="80" zoomScaleNormal="100" zoomScaleSheetLayoutView="80" workbookViewId="0">
      <selection activeCell="D4" sqref="D4:L4"/>
    </sheetView>
  </sheetViews>
  <sheetFormatPr defaultColWidth="9.1171875" defaultRowHeight="10.35" x14ac:dyDescent="0.35"/>
  <cols>
    <col min="1" max="1" width="5.41015625" style="73" customWidth="1"/>
    <col min="2" max="2" width="27" style="2" customWidth="1"/>
    <col min="3" max="4" width="8.41015625" style="2" customWidth="1"/>
    <col min="5" max="5" width="15" style="77" customWidth="1"/>
    <col min="6" max="6" width="25.87890625" style="77" customWidth="1"/>
    <col min="7" max="7" width="11.41015625" style="2" customWidth="1"/>
    <col min="8" max="8" width="2" style="2" bestFit="1" customWidth="1"/>
    <col min="9" max="9" width="11.52734375" style="2" customWidth="1"/>
    <col min="10" max="10" width="10.52734375" style="2" customWidth="1"/>
    <col min="11" max="11" width="38.1171875" style="11" customWidth="1"/>
    <col min="12" max="12" width="34.87890625" style="11" customWidth="1"/>
    <col min="13" max="16384" width="9.1171875" style="2"/>
  </cols>
  <sheetData>
    <row r="1" spans="1:12" s="1" customFormat="1" ht="52.5" customHeight="1" x14ac:dyDescent="0.5">
      <c r="A1" s="190" t="s">
        <v>43</v>
      </c>
      <c r="B1" s="190"/>
      <c r="C1" s="190"/>
      <c r="D1" s="190"/>
      <c r="E1" s="190"/>
      <c r="F1" s="190"/>
      <c r="G1" s="190"/>
      <c r="H1" s="190"/>
      <c r="I1" s="190"/>
      <c r="J1" s="190"/>
      <c r="K1" s="190"/>
      <c r="L1" s="191"/>
    </row>
    <row r="2" spans="1:12" s="1" customFormat="1" ht="25.5" customHeight="1" x14ac:dyDescent="0.45">
      <c r="A2" s="193" t="s">
        <v>44</v>
      </c>
      <c r="B2" s="193"/>
      <c r="C2" s="193"/>
      <c r="D2" s="193"/>
      <c r="E2" s="193"/>
      <c r="F2" s="193"/>
      <c r="G2" s="193"/>
      <c r="H2" s="193"/>
      <c r="I2" s="193"/>
      <c r="J2" s="193"/>
      <c r="K2" s="193"/>
      <c r="L2" s="79"/>
    </row>
    <row r="3" spans="1:12" s="1" customFormat="1" ht="13" x14ac:dyDescent="0.45">
      <c r="A3" s="72"/>
      <c r="B3" s="13"/>
      <c r="C3" s="13"/>
      <c r="D3" s="12"/>
      <c r="E3" s="96"/>
      <c r="F3" s="96"/>
      <c r="G3" s="12"/>
      <c r="H3" s="12"/>
      <c r="I3" s="12"/>
      <c r="J3" s="12"/>
      <c r="K3" s="14"/>
      <c r="L3" s="12"/>
    </row>
    <row r="4" spans="1:12" s="1" customFormat="1" ht="14.35" x14ac:dyDescent="0.5">
      <c r="A4" s="192" t="s">
        <v>2</v>
      </c>
      <c r="B4" s="192"/>
      <c r="C4" s="192"/>
      <c r="D4" s="194"/>
      <c r="E4" s="194"/>
      <c r="F4" s="194"/>
      <c r="G4" s="194"/>
      <c r="H4" s="194"/>
      <c r="I4" s="194"/>
      <c r="J4" s="194"/>
      <c r="K4" s="194"/>
      <c r="L4" s="194"/>
    </row>
    <row r="5" spans="1:12" s="1" customFormat="1" ht="14.35" x14ac:dyDescent="0.5">
      <c r="A5" s="192" t="s">
        <v>45</v>
      </c>
      <c r="B5" s="192"/>
      <c r="C5" s="192"/>
      <c r="D5" s="194"/>
      <c r="E5" s="194"/>
      <c r="F5" s="194"/>
      <c r="G5" s="194"/>
      <c r="H5" s="194"/>
      <c r="I5" s="194"/>
      <c r="J5" s="194"/>
      <c r="K5" s="194"/>
      <c r="L5" s="194"/>
    </row>
    <row r="6" spans="1:12" s="1" customFormat="1" ht="14.35" x14ac:dyDescent="0.5">
      <c r="A6" s="192" t="s">
        <v>46</v>
      </c>
      <c r="B6" s="192"/>
      <c r="C6" s="192"/>
      <c r="D6" s="194"/>
      <c r="E6" s="194"/>
      <c r="F6" s="194"/>
      <c r="G6" s="194"/>
      <c r="H6" s="194"/>
      <c r="I6" s="194"/>
      <c r="J6" s="194"/>
      <c r="K6" s="194"/>
      <c r="L6" s="194"/>
    </row>
    <row r="7" spans="1:12" s="1" customFormat="1" ht="14.35" x14ac:dyDescent="0.5">
      <c r="A7" s="192" t="s">
        <v>6</v>
      </c>
      <c r="B7" s="192"/>
      <c r="C7" s="192"/>
      <c r="D7" s="194"/>
      <c r="E7" s="194"/>
      <c r="F7" s="194"/>
      <c r="G7" s="194"/>
      <c r="H7" s="194"/>
      <c r="I7" s="194"/>
      <c r="J7" s="194"/>
      <c r="K7" s="194"/>
      <c r="L7" s="194"/>
    </row>
    <row r="8" spans="1:12" x14ac:dyDescent="0.35">
      <c r="B8" s="62"/>
      <c r="C8" s="62"/>
      <c r="D8" s="58"/>
      <c r="E8" s="97"/>
      <c r="F8" s="97"/>
      <c r="G8" s="58"/>
      <c r="H8" s="58"/>
      <c r="I8" s="58"/>
      <c r="J8" s="58"/>
      <c r="K8" s="58"/>
      <c r="L8" s="58"/>
    </row>
    <row r="9" spans="1:12" s="49" customFormat="1" ht="128.25" customHeight="1" thickBot="1" x14ac:dyDescent="0.55000000000000004">
      <c r="A9" s="104"/>
      <c r="B9" s="105" t="s">
        <v>47</v>
      </c>
      <c r="C9" s="106" t="s">
        <v>48</v>
      </c>
      <c r="D9" s="106" t="s">
        <v>49</v>
      </c>
      <c r="E9" s="195" t="s">
        <v>50</v>
      </c>
      <c r="F9" s="196"/>
      <c r="G9" s="46" t="s">
        <v>51</v>
      </c>
      <c r="H9" s="54"/>
      <c r="I9" s="46" t="s">
        <v>52</v>
      </c>
      <c r="J9" s="46" t="s">
        <v>53</v>
      </c>
      <c r="K9" s="47" t="s">
        <v>54</v>
      </c>
      <c r="L9" s="48" t="s">
        <v>55</v>
      </c>
    </row>
    <row r="10" spans="1:12" ht="70.5" customHeight="1" thickBot="1" x14ac:dyDescent="0.4">
      <c r="A10" s="107">
        <v>1</v>
      </c>
      <c r="B10" s="108" t="s">
        <v>56</v>
      </c>
      <c r="C10" s="109">
        <v>0.15</v>
      </c>
      <c r="D10" s="110">
        <f>+IF((OR($C$10=0,$C$11=0,$C$12=0,$C$13=0,$C$14=0,$C$18=0)),C10/SUM($C$10:$C$18),C10)</f>
        <v>0.15</v>
      </c>
      <c r="E10" s="210" t="s">
        <v>57</v>
      </c>
      <c r="F10" s="211"/>
      <c r="G10" s="21"/>
      <c r="H10" s="103"/>
      <c r="I10" s="21"/>
      <c r="J10" s="31">
        <f>(($D$10))*I10</f>
        <v>0</v>
      </c>
      <c r="K10" s="25"/>
      <c r="L10" s="26"/>
    </row>
    <row r="11" spans="1:12" ht="64.5" customHeight="1" thickBot="1" x14ac:dyDescent="0.4">
      <c r="A11" s="107">
        <v>2</v>
      </c>
      <c r="B11" s="111" t="s">
        <v>58</v>
      </c>
      <c r="C11" s="112">
        <v>0.15</v>
      </c>
      <c r="D11" s="110">
        <f t="shared" ref="D11:D18" si="0">+IF((OR($C$10=0,$C$11=0,$C$12=0,$C$13=0,$C$14=0,$C$18=0)),C11/SUM($C$10:$C$18),C11)</f>
        <v>0.15</v>
      </c>
      <c r="E11" s="173" t="s">
        <v>59</v>
      </c>
      <c r="F11" s="174"/>
      <c r="G11" s="21"/>
      <c r="H11" s="103"/>
      <c r="I11" s="21"/>
      <c r="J11" s="31">
        <f>($D$11)*I11</f>
        <v>0</v>
      </c>
      <c r="K11" s="25"/>
      <c r="L11" s="26"/>
    </row>
    <row r="12" spans="1:12" ht="42.75" customHeight="1" thickBot="1" x14ac:dyDescent="0.4">
      <c r="A12" s="107">
        <v>3</v>
      </c>
      <c r="B12" s="111" t="s">
        <v>60</v>
      </c>
      <c r="C12" s="112">
        <v>0.1</v>
      </c>
      <c r="D12" s="110">
        <f t="shared" si="0"/>
        <v>0.1</v>
      </c>
      <c r="E12" s="173" t="s">
        <v>61</v>
      </c>
      <c r="F12" s="174"/>
      <c r="G12" s="21"/>
      <c r="H12" s="103"/>
      <c r="I12" s="21"/>
      <c r="J12" s="31">
        <f>($D$12)*I12</f>
        <v>0</v>
      </c>
      <c r="K12" s="25"/>
      <c r="L12" s="26"/>
    </row>
    <row r="13" spans="1:12" ht="115.5" customHeight="1" thickBot="1" x14ac:dyDescent="0.4">
      <c r="A13" s="107">
        <v>4</v>
      </c>
      <c r="B13" s="111" t="s">
        <v>62</v>
      </c>
      <c r="C13" s="112">
        <v>0.15</v>
      </c>
      <c r="D13" s="110">
        <f t="shared" si="0"/>
        <v>0.15</v>
      </c>
      <c r="E13" s="173" t="s">
        <v>63</v>
      </c>
      <c r="F13" s="174"/>
      <c r="G13" s="21"/>
      <c r="H13" s="103"/>
      <c r="I13" s="21"/>
      <c r="J13" s="31">
        <f>($D$13)*I13</f>
        <v>0</v>
      </c>
      <c r="K13" s="27"/>
      <c r="L13" s="26"/>
    </row>
    <row r="14" spans="1:12" ht="121.5" customHeight="1" thickBot="1" x14ac:dyDescent="0.4">
      <c r="A14" s="107">
        <v>5</v>
      </c>
      <c r="B14" s="111" t="s">
        <v>64</v>
      </c>
      <c r="C14" s="112">
        <v>0.1</v>
      </c>
      <c r="D14" s="110">
        <f t="shared" si="0"/>
        <v>0.1</v>
      </c>
      <c r="E14" s="173" t="s">
        <v>65</v>
      </c>
      <c r="F14" s="174"/>
      <c r="G14" s="21"/>
      <c r="H14" s="103"/>
      <c r="I14" s="21"/>
      <c r="J14" s="31">
        <f>($D$14)*I14</f>
        <v>0</v>
      </c>
      <c r="K14" s="27"/>
      <c r="L14" s="26"/>
    </row>
    <row r="15" spans="1:12" ht="66" customHeight="1" thickBot="1" x14ac:dyDescent="0.4">
      <c r="A15" s="107">
        <v>6</v>
      </c>
      <c r="B15" s="111" t="s">
        <v>66</v>
      </c>
      <c r="C15" s="113">
        <v>0.1</v>
      </c>
      <c r="D15" s="110">
        <f t="shared" si="0"/>
        <v>0.1</v>
      </c>
      <c r="E15" s="173" t="s">
        <v>67</v>
      </c>
      <c r="F15" s="174"/>
      <c r="G15" s="21"/>
      <c r="H15" s="103"/>
      <c r="I15" s="21"/>
      <c r="J15" s="31">
        <f>($D$15)*I15</f>
        <v>0</v>
      </c>
      <c r="K15" s="27"/>
      <c r="L15" s="26"/>
    </row>
    <row r="16" spans="1:12" ht="56.25" customHeight="1" thickBot="1" x14ac:dyDescent="0.4">
      <c r="A16" s="107">
        <v>7</v>
      </c>
      <c r="B16" s="111" t="s">
        <v>68</v>
      </c>
      <c r="C16" s="112">
        <v>0.05</v>
      </c>
      <c r="D16" s="110">
        <f t="shared" si="0"/>
        <v>0.05</v>
      </c>
      <c r="E16" s="173" t="s">
        <v>69</v>
      </c>
      <c r="F16" s="174"/>
      <c r="G16" s="21"/>
      <c r="H16" s="103"/>
      <c r="I16" s="21"/>
      <c r="J16" s="31">
        <f>($D$16)*I16</f>
        <v>0</v>
      </c>
      <c r="K16" s="27"/>
      <c r="L16" s="26"/>
    </row>
    <row r="17" spans="1:12" ht="68.25" customHeight="1" thickBot="1" x14ac:dyDescent="0.4">
      <c r="A17" s="107">
        <v>8</v>
      </c>
      <c r="B17" s="111" t="s">
        <v>70</v>
      </c>
      <c r="C17" s="112">
        <v>0.05</v>
      </c>
      <c r="D17" s="110">
        <f t="shared" si="0"/>
        <v>0.05</v>
      </c>
      <c r="E17" s="173" t="s">
        <v>71</v>
      </c>
      <c r="F17" s="174"/>
      <c r="G17" s="21"/>
      <c r="H17" s="103"/>
      <c r="I17" s="21"/>
      <c r="J17" s="31">
        <f>($D$17)*I17</f>
        <v>0</v>
      </c>
      <c r="K17" s="27"/>
      <c r="L17" s="26"/>
    </row>
    <row r="18" spans="1:12" ht="84.75" customHeight="1" thickBot="1" x14ac:dyDescent="0.4">
      <c r="A18" s="107">
        <v>9</v>
      </c>
      <c r="B18" s="111" t="s">
        <v>72</v>
      </c>
      <c r="C18" s="112">
        <v>0.15</v>
      </c>
      <c r="D18" s="118">
        <f t="shared" si="0"/>
        <v>0.15</v>
      </c>
      <c r="E18" s="175" t="s">
        <v>73</v>
      </c>
      <c r="F18" s="176"/>
      <c r="G18" s="119"/>
      <c r="H18" s="103"/>
      <c r="I18" s="119"/>
      <c r="J18" s="120">
        <f>($D$18)*I18</f>
        <v>0</v>
      </c>
      <c r="K18" s="28"/>
      <c r="L18" s="26"/>
    </row>
    <row r="19" spans="1:12" ht="54.35" thickBot="1" x14ac:dyDescent="0.65">
      <c r="A19" s="114"/>
      <c r="B19" s="115" t="s">
        <v>74</v>
      </c>
      <c r="C19" s="116">
        <f>+SUM(C10:C18)</f>
        <v>1</v>
      </c>
      <c r="D19" s="117">
        <f>+SUM(D10:D18)</f>
        <v>1</v>
      </c>
      <c r="E19" s="197"/>
      <c r="F19" s="197"/>
      <c r="G19" s="22"/>
      <c r="H19" s="23"/>
      <c r="I19" s="123" t="s">
        <v>75</v>
      </c>
      <c r="J19" s="124">
        <f>SUM(J10:J18)</f>
        <v>0</v>
      </c>
      <c r="K19" s="57"/>
      <c r="L19" s="57"/>
    </row>
    <row r="20" spans="1:12" ht="13" x14ac:dyDescent="0.45">
      <c r="B20" s="201"/>
      <c r="C20" s="201"/>
      <c r="D20" s="201"/>
      <c r="E20" s="201"/>
      <c r="F20" s="201"/>
      <c r="G20" s="201"/>
      <c r="H20" s="202"/>
      <c r="I20" s="121" t="s">
        <v>76</v>
      </c>
      <c r="J20" s="122"/>
      <c r="K20" s="57"/>
      <c r="L20" s="57"/>
    </row>
    <row r="21" spans="1:12" ht="15" x14ac:dyDescent="0.6">
      <c r="B21" s="201"/>
      <c r="C21" s="201"/>
      <c r="D21" s="201"/>
      <c r="E21" s="201"/>
      <c r="F21" s="201"/>
      <c r="G21" s="201"/>
      <c r="H21" s="202"/>
      <c r="I21" s="24" t="s">
        <v>77</v>
      </c>
      <c r="J21" s="29">
        <f>J19/4</f>
        <v>0</v>
      </c>
      <c r="K21" s="57"/>
      <c r="L21" s="57"/>
    </row>
    <row r="22" spans="1:12" ht="13" x14ac:dyDescent="0.45">
      <c r="B22" s="7" t="s">
        <v>24</v>
      </c>
      <c r="C22" s="13"/>
      <c r="D22" s="13"/>
      <c r="E22" s="74"/>
      <c r="F22" s="74"/>
      <c r="G22" s="13"/>
      <c r="H22" s="59"/>
      <c r="I22" s="80"/>
      <c r="J22" s="81"/>
      <c r="K22" s="12"/>
      <c r="L22" s="58"/>
    </row>
    <row r="23" spans="1:12" ht="73.95" customHeight="1" x14ac:dyDescent="0.35">
      <c r="B23" s="8" t="s">
        <v>25</v>
      </c>
      <c r="C23" s="188" t="s">
        <v>78</v>
      </c>
      <c r="D23" s="204"/>
      <c r="E23" s="189"/>
      <c r="F23" s="212" t="s">
        <v>79</v>
      </c>
      <c r="G23" s="213"/>
      <c r="H23" s="3"/>
      <c r="I23" s="82"/>
      <c r="J23" s="83"/>
      <c r="K23" s="168" t="s">
        <v>80</v>
      </c>
      <c r="L23" s="169"/>
    </row>
    <row r="24" spans="1:12" x14ac:dyDescent="0.35">
      <c r="B24" s="30" t="s">
        <v>81</v>
      </c>
      <c r="C24" s="188" t="s">
        <v>82</v>
      </c>
      <c r="D24" s="189"/>
      <c r="E24" s="75" t="s">
        <v>83</v>
      </c>
      <c r="F24" s="212"/>
      <c r="G24" s="213"/>
      <c r="H24" s="203"/>
      <c r="I24" s="60"/>
      <c r="J24" s="200"/>
      <c r="K24" s="164" t="s">
        <v>84</v>
      </c>
      <c r="L24" s="165"/>
    </row>
    <row r="25" spans="1:12" ht="14.25" customHeight="1" x14ac:dyDescent="0.35">
      <c r="B25" s="9">
        <v>1</v>
      </c>
      <c r="C25" s="208" t="s">
        <v>85</v>
      </c>
      <c r="D25" s="209"/>
      <c r="E25" s="76" t="s">
        <v>86</v>
      </c>
      <c r="F25" s="212"/>
      <c r="G25" s="213"/>
      <c r="H25" s="203"/>
      <c r="I25" s="60"/>
      <c r="J25" s="200"/>
      <c r="K25" s="164" t="s">
        <v>87</v>
      </c>
      <c r="L25" s="165"/>
    </row>
    <row r="26" spans="1:12" ht="22.5" customHeight="1" x14ac:dyDescent="0.35">
      <c r="B26" s="10">
        <v>2</v>
      </c>
      <c r="C26" s="208" t="s">
        <v>88</v>
      </c>
      <c r="D26" s="209"/>
      <c r="E26" s="76" t="s">
        <v>89</v>
      </c>
      <c r="F26" s="212"/>
      <c r="G26" s="213"/>
      <c r="H26" s="203"/>
      <c r="I26" s="61"/>
      <c r="J26" s="200"/>
      <c r="K26" s="164" t="s">
        <v>90</v>
      </c>
      <c r="L26" s="165"/>
    </row>
    <row r="27" spans="1:12" ht="22.5" customHeight="1" x14ac:dyDescent="0.45">
      <c r="B27" s="10">
        <v>3</v>
      </c>
      <c r="C27" s="208" t="s">
        <v>91</v>
      </c>
      <c r="D27" s="209"/>
      <c r="E27" s="76" t="s">
        <v>92</v>
      </c>
      <c r="F27" s="74"/>
      <c r="G27" s="13"/>
      <c r="H27" s="13"/>
      <c r="I27" s="13"/>
      <c r="J27" s="13"/>
      <c r="K27" s="164" t="s">
        <v>93</v>
      </c>
      <c r="L27" s="165"/>
    </row>
    <row r="28" spans="1:12" ht="22.5" customHeight="1" x14ac:dyDescent="0.45">
      <c r="B28" s="10">
        <v>4</v>
      </c>
      <c r="C28" s="208" t="s">
        <v>94</v>
      </c>
      <c r="D28" s="209"/>
      <c r="E28" s="76" t="s">
        <v>95</v>
      </c>
      <c r="F28" s="74"/>
      <c r="G28" s="13"/>
      <c r="H28" s="13"/>
      <c r="I28" s="13"/>
      <c r="J28" s="13"/>
      <c r="K28" s="164" t="s">
        <v>96</v>
      </c>
      <c r="L28" s="165"/>
    </row>
    <row r="29" spans="1:12" ht="45" customHeight="1" thickBot="1" x14ac:dyDescent="0.5">
      <c r="B29" s="86"/>
      <c r="C29" s="86"/>
      <c r="D29" s="86"/>
      <c r="E29" s="87"/>
      <c r="F29" s="74"/>
      <c r="G29" s="13"/>
      <c r="H29" s="13"/>
      <c r="I29" s="13"/>
      <c r="J29" s="13"/>
      <c r="K29" s="164" t="s">
        <v>97</v>
      </c>
      <c r="L29" s="165"/>
    </row>
    <row r="30" spans="1:12" ht="41.25" customHeight="1" thickBot="1" x14ac:dyDescent="0.5">
      <c r="B30" s="179" t="s">
        <v>98</v>
      </c>
      <c r="C30" s="180"/>
      <c r="D30" s="180"/>
      <c r="E30" s="180"/>
      <c r="F30" s="180"/>
      <c r="G30" s="180"/>
      <c r="H30" s="180"/>
      <c r="I30" s="181"/>
      <c r="J30" s="13"/>
      <c r="K30" s="164" t="s">
        <v>99</v>
      </c>
      <c r="L30" s="165"/>
    </row>
    <row r="31" spans="1:12" ht="22.5" customHeight="1" x14ac:dyDescent="0.45">
      <c r="B31" s="182" t="s">
        <v>100</v>
      </c>
      <c r="C31" s="184" t="s">
        <v>101</v>
      </c>
      <c r="D31" s="185"/>
      <c r="E31" s="92" t="s">
        <v>102</v>
      </c>
      <c r="F31" s="74"/>
      <c r="G31" s="13"/>
      <c r="H31" s="13"/>
      <c r="I31" s="13"/>
      <c r="J31" s="13"/>
      <c r="K31" s="164" t="s">
        <v>103</v>
      </c>
      <c r="L31" s="165"/>
    </row>
    <row r="32" spans="1:12" ht="30.75" customHeight="1" x14ac:dyDescent="0.45">
      <c r="B32" s="183"/>
      <c r="C32" s="186"/>
      <c r="D32" s="187"/>
      <c r="E32" s="89" t="s">
        <v>104</v>
      </c>
      <c r="F32" s="74"/>
      <c r="G32" s="13"/>
      <c r="H32" s="13"/>
      <c r="I32" s="13"/>
      <c r="J32" s="13"/>
      <c r="K32" s="164" t="s">
        <v>105</v>
      </c>
      <c r="L32" s="165"/>
    </row>
    <row r="33" spans="2:12" ht="22.5" customHeight="1" x14ac:dyDescent="0.45">
      <c r="B33" s="88" t="s">
        <v>106</v>
      </c>
      <c r="C33" s="170" t="s">
        <v>107</v>
      </c>
      <c r="D33" s="171"/>
      <c r="E33" s="90">
        <v>1</v>
      </c>
      <c r="F33" s="74"/>
      <c r="G33" s="13"/>
      <c r="H33" s="13"/>
      <c r="I33" s="13"/>
      <c r="J33" s="13"/>
      <c r="K33" s="164" t="s">
        <v>108</v>
      </c>
      <c r="L33" s="165"/>
    </row>
    <row r="34" spans="2:12" ht="14.25" customHeight="1" x14ac:dyDescent="0.45">
      <c r="B34" s="88" t="s">
        <v>109</v>
      </c>
      <c r="C34" s="170" t="s">
        <v>110</v>
      </c>
      <c r="D34" s="171"/>
      <c r="E34" s="91">
        <v>0.9</v>
      </c>
      <c r="F34" s="74"/>
      <c r="G34" s="13"/>
      <c r="H34" s="13"/>
      <c r="I34" s="13"/>
      <c r="J34" s="13"/>
      <c r="K34" s="164"/>
      <c r="L34" s="165"/>
    </row>
    <row r="35" spans="2:12" ht="14.25" customHeight="1" x14ac:dyDescent="0.45">
      <c r="B35" s="88" t="s">
        <v>111</v>
      </c>
      <c r="C35" s="170" t="s">
        <v>112</v>
      </c>
      <c r="D35" s="171"/>
      <c r="E35" s="91">
        <v>0.8</v>
      </c>
      <c r="F35" s="74"/>
      <c r="G35" s="13"/>
      <c r="H35" s="13"/>
      <c r="I35" s="13"/>
      <c r="J35" s="13"/>
      <c r="K35" s="166"/>
      <c r="L35" s="167"/>
    </row>
    <row r="36" spans="2:12" ht="14.25" customHeight="1" x14ac:dyDescent="0.45">
      <c r="B36" s="88" t="s">
        <v>113</v>
      </c>
      <c r="C36" s="170" t="s">
        <v>114</v>
      </c>
      <c r="D36" s="171"/>
      <c r="E36" s="91">
        <v>0.7</v>
      </c>
      <c r="F36" s="74"/>
      <c r="G36" s="13"/>
      <c r="H36" s="13"/>
      <c r="I36" s="13"/>
      <c r="J36" s="13"/>
      <c r="K36" s="12"/>
      <c r="L36" s="58"/>
    </row>
    <row r="37" spans="2:12" ht="14.25" customHeight="1" thickBot="1" x14ac:dyDescent="0.5">
      <c r="B37" s="93" t="s">
        <v>115</v>
      </c>
      <c r="C37" s="177" t="s">
        <v>116</v>
      </c>
      <c r="D37" s="178"/>
      <c r="E37" s="94">
        <v>0.5</v>
      </c>
      <c r="F37" s="74"/>
      <c r="G37" s="13"/>
      <c r="H37" s="13"/>
      <c r="I37" s="13"/>
      <c r="J37" s="13"/>
      <c r="K37" s="12"/>
      <c r="L37" s="58"/>
    </row>
    <row r="38" spans="2:12" ht="125.25" customHeight="1" thickBot="1" x14ac:dyDescent="0.5">
      <c r="B38" s="205" t="s">
        <v>128</v>
      </c>
      <c r="C38" s="206"/>
      <c r="D38" s="206"/>
      <c r="E38" s="206"/>
      <c r="F38" s="206"/>
      <c r="G38" s="206"/>
      <c r="H38" s="206"/>
      <c r="I38" s="206"/>
      <c r="J38" s="207"/>
      <c r="K38" s="12"/>
      <c r="L38" s="58"/>
    </row>
    <row r="39" spans="2:12" ht="125.25" customHeight="1" x14ac:dyDescent="0.45">
      <c r="B39" s="172" t="s">
        <v>117</v>
      </c>
      <c r="C39" s="172"/>
      <c r="D39" s="172"/>
      <c r="E39" s="172"/>
      <c r="F39" s="172"/>
      <c r="G39" s="172"/>
      <c r="H39" s="172"/>
      <c r="I39" s="172"/>
      <c r="J39" s="172"/>
      <c r="K39" s="85"/>
      <c r="L39" s="58"/>
    </row>
    <row r="40" spans="2:12" ht="69" customHeight="1" x14ac:dyDescent="0.35"/>
    <row r="41" spans="2:12" ht="53.25" customHeight="1" x14ac:dyDescent="0.35">
      <c r="B41" s="198"/>
      <c r="C41" s="199"/>
      <c r="D41" s="199"/>
      <c r="E41" s="199"/>
      <c r="F41" s="199"/>
      <c r="G41" s="199"/>
      <c r="H41" s="199"/>
      <c r="I41" s="199"/>
      <c r="J41" s="199"/>
      <c r="K41" s="199"/>
      <c r="L41" s="199"/>
    </row>
    <row r="42" spans="2:12" ht="13" x14ac:dyDescent="0.45">
      <c r="B42" s="1"/>
      <c r="C42" s="1"/>
      <c r="D42" s="1"/>
      <c r="E42" s="78"/>
      <c r="F42" s="78"/>
      <c r="G42" s="1"/>
      <c r="H42" s="1"/>
      <c r="I42" s="1"/>
      <c r="J42" s="1"/>
    </row>
    <row r="43" spans="2:12" ht="13" x14ac:dyDescent="0.45">
      <c r="H43" s="1"/>
      <c r="I43" s="1"/>
      <c r="J43" s="1"/>
    </row>
    <row r="44" spans="2:12" ht="13" x14ac:dyDescent="0.45">
      <c r="H44" s="1"/>
      <c r="I44" s="1"/>
      <c r="J44" s="1"/>
    </row>
    <row r="45" spans="2:12" ht="13" x14ac:dyDescent="0.45">
      <c r="H45" s="1"/>
      <c r="I45" s="1"/>
      <c r="J45" s="1"/>
    </row>
    <row r="46" spans="2:12" ht="13" x14ac:dyDescent="0.45">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 ref="A1:L1"/>
    <mergeCell ref="A7:C7"/>
    <mergeCell ref="A2:K2"/>
    <mergeCell ref="A4:C4"/>
    <mergeCell ref="A5:C5"/>
    <mergeCell ref="A6:C6"/>
    <mergeCell ref="D6:L6"/>
    <mergeCell ref="D7:L7"/>
    <mergeCell ref="D4:L4"/>
    <mergeCell ref="D5:L5"/>
    <mergeCell ref="E12:F12"/>
    <mergeCell ref="E15:F15"/>
    <mergeCell ref="E14:F14"/>
    <mergeCell ref="C24:D24"/>
    <mergeCell ref="E13:F13"/>
    <mergeCell ref="C35:D35"/>
    <mergeCell ref="B39:J39"/>
    <mergeCell ref="E16:F16"/>
    <mergeCell ref="E17:F17"/>
    <mergeCell ref="E18:F18"/>
    <mergeCell ref="C36:D36"/>
    <mergeCell ref="C37:D37"/>
    <mergeCell ref="B30:I30"/>
    <mergeCell ref="B31:B32"/>
    <mergeCell ref="C31:D32"/>
    <mergeCell ref="C33:D33"/>
    <mergeCell ref="C34:D34"/>
    <mergeCell ref="K23:L23"/>
    <mergeCell ref="K24:L24"/>
    <mergeCell ref="K25:L25"/>
    <mergeCell ref="K26:L26"/>
    <mergeCell ref="K27:L27"/>
    <mergeCell ref="K33:L33"/>
    <mergeCell ref="K34:L34"/>
    <mergeCell ref="K35:L35"/>
    <mergeCell ref="K28:L28"/>
    <mergeCell ref="K29:L29"/>
    <mergeCell ref="K30:L30"/>
    <mergeCell ref="K31:L31"/>
    <mergeCell ref="K32:L32"/>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election activeCell="A12" sqref="A12"/>
    </sheetView>
  </sheetViews>
  <sheetFormatPr defaultColWidth="9.41015625" defaultRowHeight="24.95" customHeight="1" x14ac:dyDescent="0.5"/>
  <cols>
    <col min="1" max="1" width="150.52734375" style="4" customWidth="1"/>
    <col min="2" max="16384" width="9.41015625" style="4"/>
  </cols>
  <sheetData>
    <row r="1" spans="1:1" ht="24.95" customHeight="1" x14ac:dyDescent="0.5">
      <c r="A1" s="55" t="s">
        <v>118</v>
      </c>
    </row>
    <row r="2" spans="1:1" ht="13.5" customHeight="1" x14ac:dyDescent="0.5">
      <c r="A2" s="5"/>
    </row>
    <row r="3" spans="1:1" ht="24.95" customHeight="1" x14ac:dyDescent="0.5">
      <c r="A3" s="5" t="s">
        <v>119</v>
      </c>
    </row>
    <row r="4" spans="1:1" ht="24.95" customHeight="1" x14ac:dyDescent="0.5">
      <c r="A4" s="5" t="s">
        <v>120</v>
      </c>
    </row>
    <row r="5" spans="1:1" ht="30" customHeight="1" x14ac:dyDescent="0.5">
      <c r="A5" s="5" t="s">
        <v>121</v>
      </c>
    </row>
    <row r="6" spans="1:1" ht="24.95" customHeight="1" x14ac:dyDescent="0.5">
      <c r="A6" s="5" t="s">
        <v>122</v>
      </c>
    </row>
    <row r="7" spans="1:1" ht="12" customHeight="1" x14ac:dyDescent="0.5">
      <c r="A7" s="5"/>
    </row>
    <row r="8" spans="1:1" ht="24.95" customHeight="1" x14ac:dyDescent="0.5">
      <c r="A8" s="15" t="s">
        <v>123</v>
      </c>
    </row>
    <row r="9" spans="1:1" ht="14.35" x14ac:dyDescent="0.5">
      <c r="A9" s="56" t="s">
        <v>124</v>
      </c>
    </row>
    <row r="10" spans="1:1" ht="14.35" x14ac:dyDescent="0.5">
      <c r="A10" s="56" t="s">
        <v>125</v>
      </c>
    </row>
    <row r="11" spans="1:1" ht="14.35" x14ac:dyDescent="0.5">
      <c r="A11" s="56"/>
    </row>
    <row r="12" spans="1:1" ht="14.35" x14ac:dyDescent="0.5">
      <c r="A12" s="56"/>
    </row>
    <row r="13" spans="1:1" ht="14.35" x14ac:dyDescent="0.5">
      <c r="A13" s="56"/>
    </row>
    <row r="14" spans="1:1" ht="14.35" x14ac:dyDescent="0.5">
      <c r="A14" s="56"/>
    </row>
    <row r="15" spans="1:1" ht="14.35" x14ac:dyDescent="0.5">
      <c r="A15" s="56"/>
    </row>
    <row r="16" spans="1:1" ht="14.35" x14ac:dyDescent="0.5">
      <c r="A16" s="56"/>
    </row>
    <row r="17" spans="1:1" ht="24.95" customHeight="1" x14ac:dyDescent="0.5">
      <c r="A17" s="15" t="s">
        <v>127</v>
      </c>
    </row>
    <row r="18" spans="1:1" ht="43" x14ac:dyDescent="0.5">
      <c r="A18" s="95" t="s">
        <v>126</v>
      </c>
    </row>
    <row r="19" spans="1:1" ht="14.35" x14ac:dyDescent="0.5">
      <c r="A19" s="98"/>
    </row>
    <row r="20" spans="1:1" ht="14.35" x14ac:dyDescent="0.5">
      <c r="A20" s="99"/>
    </row>
    <row r="21" spans="1:1" ht="14.35" x14ac:dyDescent="0.5">
      <c r="A21" s="99"/>
    </row>
    <row r="22" spans="1:1" ht="14.35" x14ac:dyDescent="0.5">
      <c r="A22" s="99"/>
    </row>
    <row r="23" spans="1:1" ht="14.35" x14ac:dyDescent="0.5">
      <c r="A23" s="100" t="s">
        <v>125</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vt:i4>
      </vt:variant>
    </vt:vector>
  </HeadingPairs>
  <TitlesOfParts>
    <vt:vector size="5" baseType="lpstr">
      <vt:lpstr>OBIETTIVI ass.,monit.,sintesi.</vt:lpstr>
      <vt:lpstr>comportamenti EP_INC_NO_ RESP</vt:lpstr>
      <vt:lpstr>RELAZIONE DI SINTESI</vt:lpstr>
      <vt:lpstr>'comportamenti EP_INC_NO_ RESP'!Area_stampa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Francesco Pirozzi</cp:lastModifiedBy>
  <cp:revision/>
  <cp:lastPrinted>2026-03-11T08:04:50Z</cp:lastPrinted>
  <dcterms:created xsi:type="dcterms:W3CDTF">2014-11-14T17:12:20Z</dcterms:created>
  <dcterms:modified xsi:type="dcterms:W3CDTF">2026-04-02T12:01:16Z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