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communitystudentiunina-my.sharepoint.com/personal/alesmith_unina_it/Documents/R_PERFORMANCE/2025/SMVP_2025_Fascicoli_Dirigenti_DEF/"/>
    </mc:Choice>
  </mc:AlternateContent>
  <xr:revisionPtr revIDLastSave="465" documentId="13_ncr:1_{7FEC938B-573F-469F-B3A4-5BCE5205B519}" xr6:coauthVersionLast="47" xr6:coauthVersionMax="47" xr10:uidLastSave="{CBB0A1C1-92C0-4FFB-B295-BB099CF6C4A8}"/>
  <bookViews>
    <workbookView xWindow="-120" yWindow="-120" windowWidth="29040" windowHeight="15840" tabRatio="761" xr2:uid="{00000000-000D-0000-FFFF-FFFF00000000}"/>
  </bookViews>
  <sheets>
    <sheet name="1. Monit. Ob." sheetId="24" r:id="rId1"/>
    <sheet name="2. SCHEDA VAL. FIN. OB." sheetId="22" r:id="rId2"/>
    <sheet name="3. Comportamenti" sheetId="27" r:id="rId3"/>
    <sheet name="4. RELAZIONE DI SINTESI" sheetId="26" r:id="rId4"/>
    <sheet name="I. Obblighi Dirigenziali" sheetId="31" r:id="rId5"/>
    <sheet name="Indicatori" sheetId="32" r:id="rId6"/>
  </sheets>
  <definedNames>
    <definedName name="_xlnm.Print_Area" localSheetId="1">'2. SCHEDA VAL. FIN. OB.'!$A$1:$Q$25</definedName>
    <definedName name="_xlnm.Print_Area" localSheetId="2">'3. Comportamenti'!$A$1:$I$35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22" l="1"/>
  <c r="O18" i="22"/>
  <c r="O19" i="22"/>
  <c r="O20" i="22"/>
  <c r="O9" i="22"/>
  <c r="O11" i="22"/>
  <c r="O10" i="22"/>
  <c r="O12" i="22" l="1"/>
  <c r="O13" i="22"/>
  <c r="D17" i="24"/>
  <c r="H17" i="27"/>
  <c r="H18" i="27"/>
  <c r="H19" i="27"/>
  <c r="H20" i="27"/>
  <c r="H21" i="27"/>
  <c r="H22" i="27"/>
  <c r="H23" i="27"/>
  <c r="H16" i="27"/>
  <c r="H15" i="27"/>
  <c r="H14" i="27"/>
  <c r="H13" i="27"/>
  <c r="H12" i="27"/>
  <c r="O16" i="22"/>
  <c r="F22" i="22" l="1"/>
  <c r="O21" i="22"/>
  <c r="O15" i="22"/>
  <c r="O14" i="22"/>
  <c r="E24" i="27"/>
  <c r="C24" i="27"/>
  <c r="O22" i="22" l="1"/>
  <c r="H24" i="27"/>
  <c r="H25" i="27" l="1"/>
  <c r="H26" i="27" s="1"/>
</calcChain>
</file>

<file path=xl/sharedStrings.xml><?xml version="1.0" encoding="utf-8"?>
<sst xmlns="http://schemas.openxmlformats.org/spreadsheetml/2006/main" count="345" uniqueCount="214">
  <si>
    <t>RESPONSABILE: DIRIGENTE dell'AREA ORGANIZZAZIONE E SVILUPPO, dott.ssa Carla CAMERLINGO</t>
  </si>
  <si>
    <t>Categoria Obiettivi</t>
  </si>
  <si>
    <t>N. Obiettivo 
(rif. PIAO 25/27)</t>
  </si>
  <si>
    <t xml:space="preserve">Obiettivo 
</t>
  </si>
  <si>
    <t>Peso</t>
  </si>
  <si>
    <r>
      <rPr>
        <b/>
        <i/>
        <sz val="9"/>
        <color rgb="FF000000"/>
        <rFont val="Times New Roman"/>
      </rPr>
      <t xml:space="preserve">Indicatore
</t>
    </r>
    <r>
      <rPr>
        <b/>
        <i/>
        <sz val="9"/>
        <color rgb="FF00B0F0"/>
        <rFont val="Times New Roman"/>
      </rPr>
      <t xml:space="preserve">
</t>
    </r>
  </si>
  <si>
    <t>Target 2025</t>
  </si>
  <si>
    <t>I Monitoraggio
Indicare i risultati intermedi/stato di avanzamento al 30 giugno (entro e non oltre il 31 luglio)</t>
  </si>
  <si>
    <t>Scostamento</t>
    <phoneticPr fontId="2" type="noConversion"/>
  </si>
  <si>
    <t>II Monitoraggio
Indicare i risultati intermedi/stato di avanzamento al 31 ottobre (entro e non oltre il 30 novembre)</t>
  </si>
  <si>
    <t>Ob. istituzionale</t>
  </si>
  <si>
    <t>3_A</t>
  </si>
  <si>
    <t xml:space="preserve">Azioni di parità
A) Diffusione e monitoraggio della fruizione del modulo "Unconscious Bias" (MOOC “Uguaglianza di genere e contrasto alle discriminazioni nelle università” - erogato su piattaforma Federica web learning)
B) Promozione richieste congedo parentale da parte dei padri:  monitoraggio del numero di ore/giorni fruiti a titolo di congedo parentale dai lavoratori e dalle lavoratrici in Ateneo
C) Premio annuale per la migliore tesi di dottorato/master/specializzazione che includa una dimensione di genere a livello di Ateneo: indizione e pubblicizzazione della procedura
D) Borse di supporto alle ricercatrici in maternità.
</t>
  </si>
  <si>
    <t xml:space="preserve">A)  N. report/anno per il monitoraggio della fruizione da parte del personale componente le Commissioni di concorso (operanti nell'anno 2025)
</t>
  </si>
  <si>
    <t>4_B</t>
  </si>
  <si>
    <t xml:space="preserve">Investire nell’empowerment delle risorse umane                                                                                                                                  Aggiornamento delle disposizioni di Ateneo sul lavoro agile e monitoraggio dei relativi indicatori </t>
  </si>
  <si>
    <t xml:space="preserve">B) N. report/anno per il monitoraggio  degli indicatori del lavoro agile riportati nell'appendice 3.2.B del PIAO </t>
  </si>
  <si>
    <t xml:space="preserve">Investire nell’empowerment delle risorse umane e migliorare la qualità dei servizi. Monitoraggio e miglioramento servizi a distanza                                                              
Contributo per la parte di competenza alle seguenti attività:                                
A. Definizione/aggiornamento delle Carte dei servizi
B. Monitoraggio del grado di soddisfazione dell'utenza in relazione ai servizi a distanza   
          </t>
  </si>
  <si>
    <t>A.1: % di Carte dei servizi confermate o revisionate rispetto al totale di Carte dei servizi  già pubblicate
A.2:  Laboratori organizzati in corso d'anno con la partecipazione del personale di Dipartimenti e Centri 
B: % di indagini per il monitoraggio del grado di soddisfazione dell'utenza avviate rispetto al totale  dei servizi le cui  carte sono pubblicate sul sito web di Ateneo nella sezione SERVIZI EROGATI</t>
  </si>
  <si>
    <t xml:space="preserve">A.1: 100%
A.2: Almeno uno per gli Uffici Contabilità, uno per gli Uffici Didattica, uno per gli Uffici Ricerca, uno per gli altri Uffici dei Dipartimenti e per i Centri
B: 100%, con pubblicazione del link per la compilazione del questionario
</t>
  </si>
  <si>
    <t xml:space="preserve">Sistema di Mappatura dei Processi relativi all’erogazione di servizi ad utenti interni/esterni.
Contributo per la parte di competenza alle Mappature dei processi revisionati
</t>
  </si>
  <si>
    <t xml:space="preserve">Laboratori organizzati in corso d'anno con la partecipazione del personale di Dipartimenti e Centri </t>
  </si>
  <si>
    <t>Almeno uno per gli Uffici Contabilità, uno per gli Uffici Didattica, uno per gli Uffici Ricerca, uno per gli altri Uffici dei Dipartimenti e per i Centri</t>
  </si>
  <si>
    <t>10_C</t>
  </si>
  <si>
    <t>Supporto alla realizzazione delle azioni previste nella programmazione triennale (PRO3) relativa al triennio 2024/2026:
A) Rafforzamento delle competenze linguistiche del personale t.a.
B) Rafforzamento degli uffici di supporto mediante assunzione/assegnazione di personale dedicato
C) Piattaforma per la gestione della formazione per il personale docente
N.B. E' programmata la revisione/integrazione dell'obiettivo e dei relativi indicatori e target  entro 60 gg dal riscontro del MUR in ordine alla programmazione triennale (PRO3) presentata dall'Ateneo.</t>
  </si>
  <si>
    <t>C. Stato di avanzamento</t>
  </si>
  <si>
    <t>C. Configurazione ed inizializzazione per il personale docente</t>
  </si>
  <si>
    <t>Ob. Org. Struttura</t>
  </si>
  <si>
    <t>Rafforzamento e miglioramento del livello di tutela dei dati personali.                                                                                   
A) Aggiornamento del Registro dei trattamenti di Ateneo ad opera dei Referenti del trattamento (art. 7 del Regolamento di Ateneo in materia di trattamento dei Dati Personali)
B) Aggiornamento/revisione delle informative relative al trattamento dei dati personali</t>
  </si>
  <si>
    <t xml:space="preserve">A) Percentuale di trattamenti di competenza dell'Area per i quali si procede all'aggiornamento/conferma/modifica dei dati   riportati nella piattaforma DPM, tenendo conto  delle indicazioni trasmesse dall'Ufficio Privacy
</t>
  </si>
  <si>
    <t xml:space="preserve">A)100%
</t>
  </si>
  <si>
    <t xml:space="preserve">Sviluppo del capitale umano
Pianificazione di almeno 40 ore/anno di formazione (.....) per il personale dell'Area e degli Uffici di afferenza
[N.B. SMVP 2025, all. 2: (...) Sono in ogni caso esclusi/e dall’assegnazione del premio ...(omissis)... i/le dirigenti che non conseguano in misura pari al 100%  l’obiettivo correlato alla pianificazione della formazione per il personale in servizio presso l’Area e gli Uffici di afferenza]. 
</t>
  </si>
  <si>
    <t xml:space="preserve">% unità di personale in servizio presso l'Area e gli Uffici di afferenza per le quali sono pianificate almeno  40 h di formazione/anno
</t>
  </si>
  <si>
    <t xml:space="preserve">100% delle unità di personale in servizio presso l'Area e gli Uffici di afferenza
N.B. nel computo del personale non si tiene conto delle unità  per le quali è prevista la pianificazione nell'anno di un numero di ore di formazione inferiore a 40 </t>
  </si>
  <si>
    <t xml:space="preserve">Obiettivo AT- Rafforzamento e difesa dei valori etici e dell’integrità nella comunità accademica. 
Attuazione, per la parte di competenza dell'Area e degli Uffici di afferenza, delle seguenti azioni (con pari sub-peso):
A. Attuazione delle misure per la prevenzione della corruzione programmate nell'appendice 2.3.E al PIAO 
B. Attuazione degli obblighi di pubblicazione riepilogati nell'appendice 2.3.C al PIAO 
C.  Monitoraggio dello stato di attuazione delle misure di prevenzione della corruzione e degli obblgihi di pubblicazione
D. Contributo all’aggiornamento del registro dei rischi e delle misure di prevenzione della corruzione </t>
  </si>
  <si>
    <t xml:space="preserve">A. Percentuale di attuazione  delle misure  programmate nell'appendice 2.3.E  . 
B. Percentuale di attuazione  delle misure  programmate nell'appendice 2.3.C .
C.  Percentuale di rispetto dei termini di invio dei monitoraggi da trasmettere all’indirizzo PEC uff.etica-trasparenza@pec.unina.it:
- I monitoraggio: periodo 1 gennaio-30 giugno, da inviare entro il 31 luglio;
-II monitoraggio: periodo 1 luglio-31 ottobre, da inviare entro il 22 novembre; 
- III monitoraggio: periodo 1 novembre-31 dicembre, da inviare entro il 15 marzo;
D. Rispetto dei termini di invio del contributo da trasmettere all’indirizzo PEC uff.etica-trasparenza@pec.unina.it entro il 30 settembre. </t>
  </si>
  <si>
    <t xml:space="preserve">A. 100% 
B. 100%
C. 100%. 
D. 100%.
</t>
  </si>
  <si>
    <t xml:space="preserve">Rafforzamento e difesa dei valori etici e dell’integrità nella comunità accademica. 
Attuazione delle azioni di Ateneo finalizzate a conseguire le direttrici strategiche per l’etica e la trasparenza </t>
  </si>
  <si>
    <t xml:space="preserve">Percentuale di attuazione di tutte le azioni programmate nell'appendice 2.3.A al PIAO </t>
  </si>
  <si>
    <t>Analisi delle criticità risultanti dagli esiti delle indagini di ascolto dell'utenza e conseguente progettazione e avvio di azioni di miglioramento.
N.B.	I risultati delle indagini di ascolto dell'utenza, completi dei suggerimenti/commenti eventualmente segnati dagli intervistati (in apposito campo libero del form), sono trasmessi ai/alle Dirigenti delle Aree ed ai Responsabili delle Strutture decentrate periodicamente (entro il 30/6 e il 31/10), per consentire la relativa analisi e la definizione, qualora emergano criticità, di azioni di miglioramento organizzativo. In ogni caso, i/le dirigenti possono consultare via via i report sintetici delle indagini direttamente, mediante appositi link - già comunicati dall'Ufficio Organizzazione e Performance - relativi ai singoli servizi</t>
  </si>
  <si>
    <t xml:space="preserve">N. relazioni al DG  con indicazione:
- delle criticità rilevate e dell'analisi effettuata;
- delle azioni di miglioramento progettate ed avviate;
- delle ulteriori azioni di miglioramento proposte.
</t>
  </si>
  <si>
    <t xml:space="preserve">N. 2, da inviare con pec all'indirizzo uff.performance@pec.unina.it unitamente al I e II monitoraggio degli obiettivi di performance (rispettivamente entro il 31/7 ed entro il 30/11)
</t>
  </si>
  <si>
    <t>Valutazione della Performance del personale
Progettazione, sperimentazione e messa in esercizio di nuovi metodi di valutazione</t>
  </si>
  <si>
    <t>Stato di avanzamento</t>
  </si>
  <si>
    <t>Sperimentazione per tutte le Aree dirigenziali di metodi di valutazione bottom-up, con invio degli esiti al DG e proposta per il successivo avanzamento dell'obiettivo</t>
  </si>
  <si>
    <t>Monitoraggio e rispetto dei tempi di pagamento (art. 4 bis, d.l. 13/2023, conv. con l. 41/23)
Ottemperanza alle istruzioni operative di Ateneo in materia</t>
  </si>
  <si>
    <t>% fatture per le quali sono rispettati termini e modalità indicati dalla legge</t>
  </si>
  <si>
    <t xml:space="preserve">100%
N.B. Ai fini della verifica del conseguimento del target: 
- l’ufficio di Supporto alla Gestione Economico Finanziaria invierà entro il 15.2.2026 a ciascun Dirigente (alla pec personale e dell'Area), nonché al DG (all'indirizzo uff.performance@pec.unina.it) l' elenco delle eventuali fatture elettroniche scadute nell'anno 2025 (ossia quelle per le quali siano decorsi 30 giorni dalla ricezione tramite SDI) e non pagate nel termine di 30 gg, utilizzando la stampa della procedura di contabilità U-Gov; 
- il dirigente dovrà allegare al fascicolo di valutazione n. 1 Report contenente per tutte le predette fatture (scadute nell'anno 2025 e non pagate nei termini) di competenza dell'Area: il codice identificativo SDI, la relativa data di ricezione in SDI, la data di accettazione o rifiuto della fattura (con l'indicazione dell'eventuale accettazione intervenuta per decorrenza termini), la data di trasmissione agli uffici contabili degli atti di liquidazione completi di tutta la documentazione richiesta con nota PG/2024/0019079 del 14/02/2024 e successive istruzioni, le eventuali segnalazioni effettuate in attuazione della citata nota PG/2024/0019079 e successive istruzioni (indicando gli estremi delle relative PEC/note).
</t>
  </si>
  <si>
    <t>14_B</t>
  </si>
  <si>
    <t xml:space="preserve">Innalzamento del livello di trasparenza 
Riorganizzazione dei contenuti delle pagine del Portale di Ateneo relative a gare e contratti
</t>
  </si>
  <si>
    <t xml:space="preserve">B) Aggiornamento   delle pagine  web del Portale di Ateneo, entro 20 gg lavorativi dalla ricezione di ciascun contributo approvato dal DG </t>
  </si>
  <si>
    <t>Totale</t>
  </si>
  <si>
    <t>SCHEDA PER LA MISURAZIONE E VALUTAZIONE DEGLI OBIETTIVI ASSEGNATI AL/ALLA DIRIGENTE 
(obiettivi istituzionali ed obiettivi organizzativi di struttura assegnati al conseguimento o coordinamento del/la dirigente)</t>
  </si>
  <si>
    <t xml:space="preserve">PESO COMPLESSIVO: 55 %* </t>
  </si>
  <si>
    <t>Periodo di valutazione:anno 2025 **</t>
  </si>
  <si>
    <t>Soggetto valutatore: Direttore Generale</t>
  </si>
  <si>
    <t>Nome dirigente valutato/a:  dott.ssa Carla CAMERLINGO</t>
  </si>
  <si>
    <t>Categroia Obietttivi</t>
  </si>
  <si>
    <t>Obiettivo/Azioni</t>
  </si>
  <si>
    <t xml:space="preserve">Peso
</t>
  </si>
  <si>
    <t>Indicatore</t>
  </si>
  <si>
    <t>Descrizione dei risultati raggiunti al 31 dicembre</t>
  </si>
  <si>
    <t>Risultato Raggiunto
(in %)</t>
  </si>
  <si>
    <t>Punteggio Autovalutazione 
(in %)</t>
  </si>
  <si>
    <t>Motivazioni del soggetto valutato ***</t>
  </si>
  <si>
    <t xml:space="preserve">Punteggio Valutazione (in %) </t>
  </si>
  <si>
    <t>Punteggio valutato rispetto al peso dell'obiettivo</t>
    <phoneticPr fontId="2" type="noConversion"/>
  </si>
  <si>
    <t>Motivazioni del 
soggetto valutatore ****</t>
  </si>
  <si>
    <t>Analisi delle criticità risultanti dagli esiti delle indagini di ascolto dell'utenza e conseguente progettazione e avvio di azioni di miglioramento.
N.B.	I risultati delle indagini di ascolto dell'utenza, completi dei suggerimenti/commenti eventualmente segnati dagli intervistati (in apposito campo libero del form), sono trasmessi ai/alle Dirigenti delle Aree ed ai Responsabili delle Strutture decentrate periodicamente (entro il 30/6 e il 31/10), per consentire la relativa analisi e la definizione, qualora emergano criticità, di azioni di miglioramento organizzativo. In ogni caso, i/le dirigenti possono consultare via via i report sintetici delle indagini direttamente, mediante appositi link - già comunicati dall'Ufficio Organizzazione e Performance - relativi ai singoli servizi</t>
  </si>
  <si>
    <t xml:space="preserve">100%
N.B. Ai fini della verifica del conseguimento del target: 
- l’ufficio di Supporto alla Gestione Economico Finanziaria invierà entro il 15.2.2026 a ciascun Dirigente (alla pec personale e dell'Area), nonché al DG (all'indirizzo uff.performance@pec.unina.it) l' elenco delle eventuali fatture elettroniche scadute nell'anno 2025 (ossia quelle per le quali siano decorsi 30 giorni dalla ricezione tramite SDI) e non pagate nel termine di 30 gg, utilizzando la stampa della procedura di contabilità U-Gov; 
- il dirigente dovrà allegare al fascicolo di valutazione n. 1 Report contenente per tutte le predette fatture (scadute nell'anno 2025 e non pagate nei termini) di competenza dell'Area: il codice identificativo SDI, la relativa data di ricezione in SDI, la data di accettazione o rifiuto della fattura (con l'indicazione dell'eventuale accettazione intervenuta per decorrenza termini), la data di trasmissione agli uffici contabili degli atti di liquidazione completi di tutta la documentazione richiesta con nota PG/2024/0019079 del 14/02/2024 e successive istruzioni, le eventuali segnalazioni effettuate in attuazione della citata nota PG/2024/0019079 e successive istruzioni (indicando gli estremi delle relative PEC/note).
</t>
  </si>
  <si>
    <t>TOTALE</t>
    <phoneticPr fontId="2" type="noConversion"/>
  </si>
  <si>
    <t>*L’articolazione dei pesi tra le diverse tipologie di obiettivi è fissata nel PIAO nel rispetto delle previsioni del SMVP. Gli obiettivi istituzionali e gli obiettivi organizzativi di Struttura hanno un peso complessivo pari al 55% della valutazione della performance e quindi della retribuzione di risultato; il restante 45% è correlato alla valutazione dei comportamenti e degli eventuali obiettivi individuali
**  se il periodo di valutazione è inferiore all'anno, indicare DAL ..../.../2025 AL .../.../2025.
*** In caso di scostamento tra risultato raggiunto (in %) e punteggio in autovalutazione (in %), il/la Dirigente dovrà fornire le opportune motivazioni.nella colonna MOTIVAZIONI DEL SOGGETTO VALUTATO di questa scheda e/o nella Relazione di sintesi
****In caso di scostamento (in positivo o in negativo) tra il punteggio di autovalutazione e il punteggio di valutazione relativo a singole voci, il soggetto valutatore dovrà fornire le opportune motivazioni nella colonna MOTIVAZIONI DEL SOGGETTO VALUTATORE di questa scheda</t>
  </si>
  <si>
    <t xml:space="preserve"> B - VALUTAZIONE DEI/LLE DIRIGENTI</t>
  </si>
  <si>
    <r>
      <t xml:space="preserve">SCHEDA PER LA VALUTAZIONE DEI COMPORTAMENTI DIRIGENZIALI (da inviare entro il 15 </t>
    </r>
    <r>
      <rPr>
        <b/>
        <u/>
        <sz val="14"/>
        <color indexed="10"/>
        <rFont val="Corbel"/>
        <family val="2"/>
      </rPr>
      <t xml:space="preserve"> </t>
    </r>
    <r>
      <rPr>
        <b/>
        <u/>
        <sz val="14"/>
        <rFont val="Corbel"/>
        <family val="2"/>
      </rPr>
      <t>marzo,  nell'ambito del fascicolo di valutazione)</t>
    </r>
  </si>
  <si>
    <t>La valutazione dei comportamenti ha un peso COMPLESSIVO pari al 45%*</t>
  </si>
  <si>
    <t xml:space="preserve">Soggetto valutatore: Direttore Generale </t>
  </si>
  <si>
    <t>Nome Dirigente valutato/a: dott.ssa Carla CAMERLINGO</t>
  </si>
  <si>
    <t>COMPORTAMENTO - Indicatori</t>
  </si>
  <si>
    <t>Peso Indicatori</t>
  </si>
  <si>
    <t>Note</t>
  </si>
  <si>
    <t>Punteggio ottenuto in base alla valutazione
(%)</t>
  </si>
  <si>
    <r>
      <rPr>
        <b/>
        <sz val="10"/>
        <color rgb="FF000000"/>
        <rFont val="Verdana"/>
        <family val="2"/>
      </rPr>
      <t xml:space="preserve">Commento </t>
    </r>
    <r>
      <rPr>
        <b/>
        <u/>
        <sz val="10"/>
        <color rgb="FF000000"/>
        <rFont val="Verdana"/>
        <family val="2"/>
      </rPr>
      <t>a cura del soggetto valutatore</t>
    </r>
    <r>
      <rPr>
        <b/>
        <sz val="10"/>
        <color rgb="FF000000"/>
        <rFont val="Verdana"/>
        <family val="2"/>
      </rPr>
      <t xml:space="preserve"> 
(in caso di punteggio di valutazione diverso da quello di autovalutazione) </t>
    </r>
  </si>
  <si>
    <t>EFFICIENZA, ECONOMICITÀ ED EFFICACIA DELLE AZIONI- Orientamento al risultato e controllo di costi e tempi </t>
  </si>
  <si>
    <t>Perseguimento in modo completo e coordinato dei risultati attesi - anche in funzione del contributo alle missioni dell'Ateneo - con attenzione all'efficienza e all'economicità e alle esigenze di snellimento e accelerazione delle procedure</t>
  </si>
  <si>
    <t xml:space="preserve">ORIENTAMENTO ALL'UTENZA - Comunicazione con l’utenza </t>
  </si>
  <si>
    <t>Monitoraggio costante del pieno utilizzo dei canali di comunicazione con l’utenza e dell’aggiornamento dei contenuti del sito web di Ateneo (per la parte di competenza dell’Area e degli Uffici di afferenza)</t>
  </si>
  <si>
    <t>INNOVAZIONE - Ricerca e implementazione di nuove soluzioni</t>
  </si>
  <si>
    <t>Ricerca ed attuazione di soluzioni innovative, con attenzione agli scenari di cambiamento ed alla situazione congiunturale</t>
  </si>
  <si>
    <t>LEADERSHIP - Autorevolezza nel ruolo e nella guida del gruppo</t>
  </si>
  <si>
    <t>Autorevolezza e stile appropriato nella guida dei propri collaboratori e nelle interazioni con l'esterno</t>
  </si>
  <si>
    <t>LEADERSHIP - Capacità di gestione del conflitto e sensibilità al clima organizzativo</t>
  </si>
  <si>
    <t>Gestione delle dinamiche conflittuali con modalità tali da favorire la negoziazione e la cooperazione ed adozione di iniziative orientate a rimuovere le situazioni di disagio dei propri collaboratori</t>
  </si>
  <si>
    <t>LEADERSHIP - Attenzione allo sviluppo dei collaboratori e capacità di delegare</t>
  </si>
  <si>
    <t>Incentivazione dello sviluppo dei punti di forza e del recupero dei punti di debolezza e delle lacune di conoscenza dei collaboratori, nonché dell'assunzione di responsabilità anche mediante delega</t>
  </si>
  <si>
    <t>CAPACITÀ DI VALUTAZIONE DIFFERENZIATA DEI PROPRI COLLABORATORI - Attenta e motivata differenziazione dei giudizi</t>
  </si>
  <si>
    <t xml:space="preserve">Attenta e motivata differenziazione dei giudizi dei collaboratori, al fine di assicurare una rappresentazione veritiera ed attendibile del contributo di ciascuno </t>
  </si>
  <si>
    <t xml:space="preserve">CAPACITÀ DI PROGRAMMAZIONE E CONTROLLO - Valorizzazione della programmazione e monitoraggio costante dello stato di avanzamento degli obiettivi/attività </t>
  </si>
  <si>
    <t xml:space="preserve"> Si tiene conto della programmazione e del monitoraggio effettuato, con feedback ai collaboratori e individuazione delle azioni correttive da adottare</t>
  </si>
  <si>
    <t>CONTRIBUTO ALLA QUALITÀ E TEMPESTIVITÀ DEL SISTEMA DI PROGRAMMAZIONE E VALUTAZIONE DELL’ATENEO - Rispetto dei tempi previsti per la predisposizione del Bilancio di Ateneo</t>
  </si>
  <si>
    <t xml:space="preserve">Tempestivo invio al competente ufficio dell’Area Bilancio e Finanza dei dati richiesti annualmente, tenendo conto dei tempi fissati dal D.G., finalizzati alla tempestiva predisposizione del Bilancio di Ateneo </t>
  </si>
  <si>
    <t xml:space="preserve">DOCUMENTAZIONE TRASMESSA ALL'UPEF:
prot. n. __ in data ___
</t>
  </si>
  <si>
    <t>CONTRIBUTO ALLA QUALITÀ E TEMPESTIVITÀ DEL SISTEMA DI PROGRAMMAZIONE E VALUTAZIONE DELL’ATENEO - Rispetto dei tempi previsti dal SMVP per il ciclo della performance 2025</t>
  </si>
  <si>
    <t>Rispetto di tutte le scadenze previste nell’SMVP per i monitoraggi  e la  rendicontazione finale degli obiettivi di performance 2025, per la rendicontazione degli obiettivi di continuità dell’Area e degli Uffici di afferenza e per la valutazione del personale **</t>
  </si>
  <si>
    <t xml:space="preserve">DOCUMENTAZIONE TRASMESSA ALL'URSTA:
- per obiettivo di continuità e valutazione del personale senza incarico prot. n. __ in data ___
- per valutazione del personale t.a. con incarico prot. n. ___ in data _____
DOCUMENTAZIONE TRASMESSA A UOP :
- per  I monitoraggio intermedio     
pec  in data____
-  per  II monitoraggio intermedio  pec    in data____
- per rendiconto finale  pec in data ____
</t>
  </si>
  <si>
    <t>PROBLEM SOLVING - Gestione degli imprevisti e risoluzione di criticità/disservizi</t>
  </si>
  <si>
    <t>Prontezza, lucidità ed efficacia nella gestione di situazioni non prevedibili e/o   dei disservizi segnalati dall’utenza</t>
  </si>
  <si>
    <t>ORIENTAMENTO ALL'APPRENDIMENTO - Formazione</t>
  </si>
  <si>
    <t>Si fa riferimento ai corsi autorizzati per il tramite dell’Ufficio formazione – anche su proposta del valutato - per i quali il valutato medesimo abbia conseguito il relativo attestato nel 2025, tenendo conto del numero minimo di 40 ore annue, INCLUSA LA FORMAZIONE OBBLIGATORIA.</t>
  </si>
  <si>
    <t>TOTALE</t>
  </si>
  <si>
    <t>Rapporto con Valore di Riferimenti (VR)</t>
  </si>
  <si>
    <t>Per il 2025 il punteggio massimo attribuibile è pari a 415,00</t>
  </si>
  <si>
    <t>% valutazione comportamenti</t>
  </si>
  <si>
    <t>RELAZIONE SINTETICA SUGLI OBIETTIVI OPERATIVI E SUGLI OBIETTIVI CONNESSI A COMPETENZE E COMPORTAMENTI</t>
  </si>
  <si>
    <t>PARTE PRIMA – OBIETTIVI(ob. Istituzionali e obiettivi organizzativi di struttura, nonché eventuali obiettivi individuali)</t>
  </si>
  <si>
    <t>Per ognuno degli obiettivi operativi assegnati indicare il livello di raggiungimento, le principali attività poste in essere ed i risultati raggiunti.</t>
  </si>
  <si>
    <t>Max 1,5 pagine</t>
  </si>
  <si>
    <t>PARTE SECONDA : OBIETTIVI CONNESSI A COMPETENZE E COMPORTAMENTI</t>
  </si>
  <si>
    <t>La/Il dirigente è chiamato a soffermarsi  in questa parte seconda della relazione (max 1,5 pagine) su aspetti o criticità particolarmente rilevanti affrontate nell’anno nella propria Area, rientranti in una o più delle seguenti categorie:</t>
  </si>
  <si>
    <t>Efficienza,  economicità ed efficacia delle azioni</t>
  </si>
  <si>
    <t>Orientamento all’utente interno/esterno (anche in relazione ai servizi erogati a distanza)</t>
  </si>
  <si>
    <t>Leadership, Gestione e valorizzazione dei collaboratori (anche in ragione dello svolgimento dell’attività lavorativa in regime di SW)</t>
  </si>
  <si>
    <t>Capacità di programmazione e controllo (anche con riguardo alla programmazione del lavoro in modalità agile)</t>
  </si>
  <si>
    <t>Problem solving</t>
  </si>
  <si>
    <t>In tale parte i/le dirigenti dovranno dare evidenza, tra l’altro,  delle effettive modalità di conduzione e gestione del lavoro agile nell'Area e negli Uffici afferenti</t>
  </si>
  <si>
    <t>VALUTAZIONE DEI/LLE DIRIGENTI
SCHEDA PER LA VALUTAZIONE DEGLI OBBLIGHI DIRIGENZIALI RILEVANTI AI FINI DELLA RETRIBUZIONE DI RISULTATO
Il mancato rispetto dei seguenti obblighi vieta o decurta l'intera erogazione della retribuzione di risultato</t>
  </si>
  <si>
    <t>Periodo di valutazione:anno 2025 *</t>
  </si>
  <si>
    <t>N.B. A  cura dell’Ufficio Organizzazione e Performance, il fascicolo di valutazione del/la dirigente sarà integrato con  la presente Scheda, compilata sulla base dei dati in possesso dei competenti uffici delle Aree Risorse umane e Affari Legali, Privacy, Trattamenti Accessori e Pensionistici</t>
  </si>
  <si>
    <t>Obbligo Dirigenziale</t>
  </si>
  <si>
    <t>Riferimento Normativo</t>
    <phoneticPr fontId="3" type="noConversion"/>
  </si>
  <si>
    <t>Divieto Decurtazione</t>
  </si>
  <si>
    <t>Indicatore</t>
    <phoneticPr fontId="3" type="noConversion"/>
  </si>
  <si>
    <t>Valore Indicatore</t>
    <phoneticPr fontId="3" type="noConversion"/>
  </si>
  <si>
    <r>
      <t xml:space="preserve">Esercizio azione disciplinare </t>
    </r>
    <r>
      <rPr>
        <b/>
        <vertAlign val="superscript"/>
        <sz val="10"/>
        <rFont val="Arial"/>
        <family val="2"/>
      </rPr>
      <t>(1)</t>
    </r>
  </si>
  <si>
    <t>Il mancato esercizio o la decadenza dell'azione disciplinare, dovuti all'omissione o al ritardo, senza giustificato motivo, degli atti del procedimento disciplinare o a valutazioni sull'insussistenza dell'illecito disciplinare irragionevoli o manifestamente infondate, in relazione a condotte aventi oggettiva e palese rilevanza disciplinare, comporta l'applicazione della sanzione disciplinare della sospensione dal servizio con privazione della retribuzione in proporzione alla gravità dell'infrazione non perseguita, fino ad un massimo di tre mesi in relazione alle infrazioni sanzionabili con il licenziamento, ed altresì la mancata attribuzione della retribuizone di risultato per un importo pari a quello spettante per il doppio del periodo della durata della sospensione (D.lgs. 165/2001 art. 55 sexies, comma 3)</t>
  </si>
  <si>
    <t>Decurtazione di un importo pari a quello spettante per il doppio del periodo della durata della sospensione</t>
  </si>
  <si>
    <t xml:space="preserve">Attuabile solo se in presenza di condotte contrarie ai doveri del/lla dipendente:
SI/No corretto esercizio del potere disciplinare
</t>
  </si>
  <si>
    <t xml:space="preserve">a. SI: nessuna decurtazione
b. No: Decurtazione di un importo pari a quello spettante per il doppio del periodo della durata della sospensione comminata in sede disciplinare
</t>
  </si>
  <si>
    <t>(1) L'ufficio competente (Ufficio Affari Speciali del Personale) attesterà annualmente al Direttore Generale, sulla base della documentazione agli atti dell'ufficio, l'assenza o meno di sanzioni disciplinari irrogate al/lla dirigente per una delle fattispecie sopra evidenziate nonchè all'Ufficio preposto alla liquidazione della retribuzione di risultato(UPTA)</t>
  </si>
  <si>
    <r>
      <t xml:space="preserve">Controllo sulle assenze </t>
    </r>
    <r>
      <rPr>
        <b/>
        <vertAlign val="superscript"/>
        <sz val="10"/>
        <rFont val="Arial"/>
        <family val="2"/>
      </rPr>
      <t>(2)</t>
    </r>
  </si>
  <si>
    <r>
      <rPr>
        <sz val="10"/>
        <color rgb="FF000000"/>
        <rFont val="Arial"/>
        <family val="2"/>
      </rPr>
      <t xml:space="preserve">Il/La Dirigente dell'Area in cui il/la dipendente lavora nonché il/la dirigente eventualmente preposto/a all'amministrazione generale del personale, secondo le rispettive competenze, curano l'osservanza delle disposizioni dell'art.55 </t>
    </r>
    <r>
      <rPr>
        <i/>
        <sz val="10"/>
        <color rgb="FF000000"/>
        <rFont val="Arial"/>
        <family val="2"/>
      </rPr>
      <t xml:space="preserve">septies </t>
    </r>
    <r>
      <rPr>
        <sz val="10"/>
        <color rgb="FF000000"/>
        <rFont val="Arial"/>
        <family val="2"/>
      </rPr>
      <t>del D.l. 165/2001 relative alle assenze, in particolare al fine di prevenire o contrastare, nell'interesse della funzionalità dell'ufficio, le condotte assenteistiche. Si applicano, al riguardo, le disposizioni degli articoli 21 e 55-sexies, comma 3 (D.lgs. 165/2001, Art. 55 septies, comma 6)</t>
    </r>
  </si>
  <si>
    <t>Decurtazione di un importo pari a quello spettante per il doppio del periodo della durata della sospensione</t>
    <phoneticPr fontId="2" type="noConversion"/>
  </si>
  <si>
    <r>
      <rPr>
        <u/>
        <sz val="9"/>
        <color rgb="FF000000"/>
        <rFont val="Arial"/>
        <family val="2"/>
      </rPr>
      <t xml:space="preserve">Per tutti/e i/le dirigenti
</t>
    </r>
    <r>
      <rPr>
        <sz val="9"/>
        <color rgb="FF000000"/>
        <rFont val="Arial"/>
        <family val="2"/>
      </rPr>
      <t xml:space="preserve">(a) SI/NO: adozione di tutti gli atti di propria competenza per il personale in servizio presso l'Area e gli uffici ad essa afferenti
</t>
    </r>
    <r>
      <rPr>
        <u/>
        <sz val="9"/>
        <color rgb="FF000000"/>
        <rFont val="Arial"/>
        <family val="2"/>
      </rPr>
      <t xml:space="preserve">
Solo per i/le dirigenti delle Aree Risorse umane e Affari Legali, Privacy, Trattamenti Accessori e Pensionistici:
</t>
    </r>
    <r>
      <rPr>
        <sz val="9"/>
        <color rgb="FF000000"/>
        <rFont val="Arial"/>
        <family val="2"/>
      </rPr>
      <t>(b) SI/NO: attuazione per il tramite degli uffici competenti (UASP e UAPPC) degli adempimenti conseguenti alle irregolarità comunicate dai/lle singoli/e responsabili delle strutture</t>
    </r>
  </si>
  <si>
    <t>Indicatore (a) 
Si: nessuna decurtazione
No: Decurtazione di un importo pari a quello spettante per il doppio del periodo della durata della sospensione comminata in sede disciplinare
Indicatore (b)
Si: nessuna decurtazione
No: Decurtazione di un importo pari a quello spettante per il doppio del periodo della durata della sospensione comminata in sede disciplinare</t>
  </si>
  <si>
    <t>(2) L'ufficio competente (Ufficio Affari Speciali del Personale) con l'eventuale supporto dell'Ufficio Assenze e Presenze Personale Contrattualizzato attesterà annualmente al Direttore Generale, sulla base della documentazione agli atti dell'ufficio, l'assenza o meno di sanzioni disciplinari irrogate al/alla dirigente per una delle fattispecie sopra evidenziate, nonchè all'Ufficio preposto alla liquidazione della retribuzione di risultato(UPTA)</t>
  </si>
  <si>
    <t>*  se il periodo di valutazione è inferiore all'anno, indicare DAL ..../.../2025 AL .../.../2025.</t>
  </si>
  <si>
    <r>
      <t xml:space="preserve">SMVP 2025, all. 2, pagg. 5 e 6: 'Eventuali premi volti ad assicurare una maggiore differenziazione della retribuzione di risultato introdotti dalla contrattazione collettiva potranno essere assegnati sulla base della valutazione complessiva della performance dei/delle dirigenti per l’anno di riferimento, quale risulta dal verbale sottoscritto dal Direttore Generale all’esito della procedura di cui sopra e dai relativi fascicoli di valutazione, salve le competenze della contrattazione collettiva integrativa.
Sono in ogni caso esclusi/e dall’assegnazione dei predetti premi i/le dirigenti per i/le quali i competenti Uffici segnalino violazioni degli obblighi dirigenziali o ricorra una valutazione negativa </t>
    </r>
    <r>
      <rPr>
        <b/>
        <sz val="10"/>
        <color theme="1"/>
        <rFont val="Arial"/>
        <family val="2"/>
      </rPr>
      <t>e i/le dirigenti che non conseguano in misura pari al 100% l’obiettivo correlato alla pianificazione della formazione per il personale in servizio presso l’Area e gli Uffici di afferenza</t>
    </r>
    <r>
      <rPr>
        <sz val="10"/>
        <color theme="1"/>
        <rFont val="Arial"/>
        <family val="2"/>
      </rPr>
      <t xml:space="preserve">. </t>
    </r>
  </si>
  <si>
    <r>
      <rPr>
        <i/>
        <sz val="11"/>
        <color rgb="FF000000"/>
        <rFont val="Arial"/>
      </rPr>
      <t xml:space="preserve">Scala del punteggio di autovalutazione/valutazione dei </t>
    </r>
    <r>
      <rPr>
        <b/>
        <i/>
        <sz val="11"/>
        <color rgb="FF000000"/>
        <rFont val="Arial"/>
      </rPr>
      <t>COMPORTAMENTI</t>
    </r>
  </si>
  <si>
    <t>(*) Punteggio per l'Autovalutazione e per la Valutazione </t>
  </si>
  <si>
    <t>Giudizio </t>
  </si>
  <si>
    <t>0 </t>
  </si>
  <si>
    <t>Nessun contributo </t>
  </si>
  <si>
    <t>1 </t>
  </si>
  <si>
    <t>Inferiore alle aspettative </t>
  </si>
  <si>
    <t>2 </t>
  </si>
  <si>
    <t>Sufficiente in relazione alle aspettative </t>
  </si>
  <si>
    <t>3 </t>
  </si>
  <si>
    <t>Positivo in relazione alle aspettative </t>
  </si>
  <si>
    <t>4 </t>
  </si>
  <si>
    <t>Molto positivo in relazione alle aspettative </t>
  </si>
  <si>
    <t>5 (N.B. assegnabile solo in sede di valutazione da parte del DG) </t>
  </si>
  <si>
    <t>Contributo eccellente rispetto a situazioni di contesto non ordinarie in un particolare ambito </t>
  </si>
  <si>
    <t>Valutazione in relazione alla voce di comportamento/indicatore n. 9.</t>
  </si>
  <si>
    <t>CONTRIBUTO ALLA QUALITÀ E TEMPESTIVITÀ DEL SISTEMA DI PROGRAMMAZIONE E VALUTAZIONE DELL’ATENEO - Rispetto dei tempi previsti per la predisposizione del Bilancio di Ateneo NOTA: Si tiene conto del tempestivo invio al competente ufficio dell’Area Bilancio e Finanza (UPEF) dei dati richiesti annualmente, tenendo conto dei tempi fissati dal D.G., finalizzati alla tempestiva predisposizione del Bilancio di </t>
  </si>
  <si>
    <t>Ateneo </t>
  </si>
  <si>
    <t>Criteri </t>
  </si>
  <si>
    <t>Invio oltre i 40 giorni successivi al termine fissato nella nota / o.d.s direttoriale </t>
  </si>
  <si>
    <t>Invio dal 16° al 40° giorno successivo al termine fissato nella nota / o.d.s direttoriale </t>
  </si>
  <si>
    <t>Invio nei 15 giorni successivi al termine fissato nella nota / o.d.s direttoriale </t>
  </si>
  <si>
    <t>Invio nel rispetto dei termini </t>
  </si>
  <si>
    <r>
      <t xml:space="preserve">Invio dei dati finalizzati alla predisposizione del Bilancio </t>
    </r>
    <r>
      <rPr>
        <b/>
        <sz val="10"/>
        <rFont val="Calibri"/>
        <family val="2"/>
      </rPr>
      <t xml:space="preserve">in anticipo </t>
    </r>
    <r>
      <rPr>
        <sz val="10"/>
        <rFont val="Calibri"/>
        <family val="2"/>
      </rPr>
      <t>rispetto al termine fissato nella nota / o.d.s direttoriale </t>
    </r>
  </si>
  <si>
    <r>
      <t xml:space="preserve">Valutazione in relazione alla voce di comportamento/indicatore n. 10 - </t>
    </r>
    <r>
      <rPr>
        <sz val="11"/>
        <color rgb="FF000000"/>
        <rFont val="Arial"/>
        <family val="2"/>
      </rPr>
      <t>criterio n. 10.1</t>
    </r>
  </si>
  <si>
    <t>Punteggio </t>
  </si>
  <si>
    <r>
      <t xml:space="preserve">criterio n. 10.1: invio tempestivo dei </t>
    </r>
    <r>
      <rPr>
        <b/>
        <sz val="10"/>
        <rFont val="Calibri"/>
        <family val="2"/>
      </rPr>
      <t>report di monitoraggio previsti nel SMVP</t>
    </r>
    <r>
      <rPr>
        <sz val="10"/>
        <rFont val="Calibri"/>
        <family val="2"/>
      </rPr>
      <t>, finalizzati a consentire le conseguenti valutazioni e la tempestiva adozione delle azioni correttive eventualmente necessarie (a seguito del I monitoraggio) nonché la successiva programmazione (a seguito del II monitoraggio) </t>
    </r>
  </si>
  <si>
    <t>Invio oltre i 30 giorni (si tiene conto della media) </t>
  </si>
  <si>
    <t>Invio dal 16° al 30° giorno successivo al termine fissato nel SMVP (si tiene conto della media) </t>
  </si>
  <si>
    <t>Sufficiente in relazione alle aspettative </t>
  </si>
  <si>
    <t>Invio nei 15 giorni successivi ai termini fissati nel SMVP (si tiene conto della media) </t>
  </si>
  <si>
    <t>Invio nei termini di entrambi i monitoraggi </t>
  </si>
  <si>
    <t>Molto  positivo  in  relazione  alle </t>
  </si>
  <si>
    <t>Invio in anticipo rispetto ai termini fissati nel SMVP (I monitoraggio: </t>
  </si>
  <si>
    <t>aspettative </t>
  </si>
  <si>
    <t>prima del 31 luglio, II monitoraggio: prima del 30 novembre) </t>
  </si>
  <si>
    <r>
      <rPr>
        <i/>
        <sz val="11"/>
        <color rgb="FF000000"/>
        <rFont val="Arial"/>
      </rPr>
      <t xml:space="preserve">Valutazione in relazione alla voce di comportamento/indicatore n. 10 - </t>
    </r>
    <r>
      <rPr>
        <sz val="11"/>
        <color rgb="FF000000"/>
        <rFont val="Arial"/>
      </rPr>
      <t>criterio n. 10.2</t>
    </r>
  </si>
  <si>
    <r>
      <t xml:space="preserve">criterio n. 10.2: </t>
    </r>
    <r>
      <rPr>
        <b/>
        <sz val="10"/>
        <rFont val="Calibri"/>
        <family val="2"/>
      </rPr>
      <t>invio dell’intero fascicolo di valutazione e della relativa documentazione di dettaglio</t>
    </r>
    <r>
      <rPr>
        <sz val="10"/>
        <rFont val="Calibri"/>
        <family val="2"/>
      </rPr>
      <t> tenendo conto dei tempi previsti nel SMVP, finalizzati ad assicurare la tempestiva predisposizione della Relazione sulle performance </t>
    </r>
  </si>
  <si>
    <t>Invio dopo il 30 aprile </t>
  </si>
  <si>
    <t>Invio nel periodo 1° aprile-30 aprile </t>
  </si>
  <si>
    <t>Invio nel periodo 16 marzo – 31 marzo </t>
  </si>
  <si>
    <t>Invio in data 15 marzo </t>
  </si>
  <si>
    <t>Invio prima del 15 marzo </t>
  </si>
  <si>
    <r>
      <t xml:space="preserve">Valutazione in relazione alla voce di comportamento/indicatore n. 10 - </t>
    </r>
    <r>
      <rPr>
        <sz val="11"/>
        <rFont val="Arial"/>
        <family val="2"/>
      </rPr>
      <t>criterio n. 10.3</t>
    </r>
  </si>
  <si>
    <t>criterio n. 10.3: Invio tempestivo di tutta la documentazione di propria competenza all’URSTA in ordine alla valutazione del personale in servizio presso l’Area e gli uffici ad essa afferenti (obiettivi di continuità, nonché valutazione dei comportamenti degli Operatori, Collaboratori e Funzionari senza incarico) </t>
  </si>
  <si>
    <t>Invio oltre 30 giorni dalla ricezione delle schede di autovalutazione e della relativa documentazione </t>
  </si>
  <si>
    <t>Invio oltre il 31 gennaio e in un periodo compreso tra i 15 giorni e i 30 giorni successivi alla ricezione delle schede di autovalutazione e della relativa documentazione </t>
  </si>
  <si>
    <t>Invio oltre il 31 gennaio, ma entro massimo 15 giorni dalla ricezione delle schede di autovalutazione e della relativa documentazione </t>
  </si>
  <si>
    <t>Invio in data 31 gennaio </t>
  </si>
  <si>
    <t>Invio prima del 31 gennaio </t>
  </si>
  <si>
    <r>
      <t xml:space="preserve">Valutazione in relazione alla voce di comportamento/indicatore n. 10 - </t>
    </r>
    <r>
      <rPr>
        <sz val="11"/>
        <rFont val="Arial"/>
        <family val="2"/>
      </rPr>
      <t xml:space="preserve">criterio n. 10.4 </t>
    </r>
  </si>
  <si>
    <r>
      <t xml:space="preserve">criterio n. 10.4: invio tempestivo di tutta la documentazione di propria competenza all’URSTA in ordine alla </t>
    </r>
    <r>
      <rPr>
        <b/>
        <sz val="10"/>
        <rFont val="Calibri"/>
        <family val="2"/>
      </rPr>
      <t xml:space="preserve">valutazione dei Funzionari ed EP con incarico </t>
    </r>
    <r>
      <rPr>
        <sz val="10"/>
        <rFont val="Calibri"/>
        <family val="2"/>
      </rPr>
      <t>conferito dal DG in servizio presso l’Area e gli uffici ad essa afferenti </t>
    </r>
  </si>
  <si>
    <t>Invio oltre 30 giorni dalla ricezione dei fascicoli di autovalutazione e della relativa </t>
  </si>
  <si>
    <t>documentazione </t>
  </si>
  <si>
    <t>Invio oltre il 28 febbraio e in un periodo compreso tra i 15 giorni e i 30 giorni successivi alla ricezione dei fascicoli di autovalutazione e della relativa documentazione </t>
  </si>
  <si>
    <t>Invio oltre il 28 febbraio, ma entro massimo 15 giorni dalla ricezione dei fascicoli di autovalutazione e della relativa </t>
  </si>
  <si>
    <t>Invio in data 28 febbraio </t>
  </si>
  <si>
    <t>Invio prima del 28 febbraio </t>
  </si>
  <si>
    <r>
      <rPr>
        <sz val="10"/>
        <color rgb="FF000000"/>
        <rFont val="Arial"/>
      </rPr>
      <t xml:space="preserve">Per l'anno 2025 tutto il personale afferente all’Area Dirigenziale valuterà alcuni comportamenti del proprio Dirigente correlati all’esercizio della leadership. N.B. è previsto che i risultati dell’indagine saranno trasmessi al Direttore Generale e, se validi (cioè: a condizione di partecipazione di almeno il 50% del personale afferente all’Area), costituiranno elemento di valutazione dei dirigenti: i/le Dirigenti che nel 2025 non avranno conseguito almeno l’87,5% di valutazioni positive in sede di indagine </t>
    </r>
    <r>
      <rPr>
        <i/>
        <sz val="10"/>
        <color rgb="FF000000"/>
        <rFont val="Arial"/>
      </rPr>
      <t>bottom up</t>
    </r>
    <r>
      <rPr>
        <sz val="10"/>
        <color rgb="FF000000"/>
        <rFont val="Arial"/>
      </rPr>
      <t xml:space="preserve"> non potranno conseguire il punteggio massimo alla/e pertinente/i voce/i di comportamento. Vedi SMVP – paragrafo 6.2 e allegato 2, pag. 6 (in riquadro)</t>
    </r>
  </si>
  <si>
    <t>Commento a cura del/della Dirigente valutato/a****</t>
  </si>
  <si>
    <r>
      <t xml:space="preserve">*Per l'anno 2025 non sono assegnati obiettivi individuali; pertanto, i comportamenti hanno un peso complessivo pari al 45% sulla valutazione della performance di tale anno.
**  se il periodo di valutazione è inferiore all'anno, indicare DAL ..../.../2025 AL .../.../2025.
***Si ricorda che è prevista solo  per il D.G. la possibilità di segnare nella presente scheda di valutazione dei comportamenti </t>
    </r>
    <r>
      <rPr>
        <b/>
        <sz val="12"/>
        <color rgb="FF000000"/>
        <rFont val="Times New Roman"/>
      </rPr>
      <t>un punteggio  di valutazione pari a 5 per 1 voce di comportamento</t>
    </r>
    <r>
      <rPr>
        <sz val="12"/>
        <color rgb="FF000000"/>
        <rFont val="Times New Roman"/>
      </rPr>
      <t xml:space="preserve">, in caso di contributo del/della dirigente eccellente rispetto a situazioni di contesto non ordinarie in un particolare ambito. Il punteggio massimo di autovalutazione è dunque pari a 4; nella colonna Motivazione punteggio autovalutazione, occorre riportare obbligatoriamente le motivazioni analitiche in corrispondenza delle voci per le quali è segnato in caso di nessun contributo  e motivazioni sintetiche in corrispondenza delle voci per le quali è segnato un punteggio di autovalutazione pari a 1 o 4; tali motivazioni dovranno in ogni caso far riferimento a situazioni concrete.
Tali motivazioni sono da inserire obbligatoriamente, pena l'irricevibilità della presente scheda.
N.B. ricorre una valutazione negativa qualora – in sede di valutazione dei comportamenti organizzativi – il/la dirigente consegua un punteggio ponderato totale derivante  dai giudizi pari o inferiore a 100 (ciò accade quando il valore medio del punteggio attribuito a tutti i criteri è compreso tra  1 – contributo inferiore alle aspettative  e  0 – nessun contributo). Ciò rileva ai fini dell’accertamento della responsabilità dirigenziale ex articolo 21 del Dlgs 165/2001, che può portare all’impossibilità di rinnovo dell’incarico dirigenziale, fino alla revoca dell’incarico stesso ovvero al recesso dal rapporto di lavoro secondo le disposizioni del contratto collettivo nazionale. Come segnalato nel SMVP, in caso di valutazione negativa, inoltre, non si procede ad erogare all’unità di personale coinvolta (dirigente o personale t.a.) i compensi correlati alla valutazione della performance individuale e della performance organizzativa e si procede al recupero di quanto eventualmente corrisposto in acconto.
****Qualora la data di trasmissione della scheda dall'Area dirigenziale all'URSTA sia successiva al termine fissato nel SMVP  per uno o più unità di personale, il/la dirigente è chiamato/a a riportare nella scheda anche la data in cui la scheda di autovalutazione è stata trasmessa dall'interessato/a al/alla dirigente.
</t>
    </r>
  </si>
  <si>
    <t>Valutazione punteggio
***</t>
  </si>
  <si>
    <t>N. Obiettivo
 (rif. PIAO 25/27)</t>
  </si>
  <si>
    <t>Scheda per  il monitoraggio degli obiettivi istituzionali e organizzativi di struttura, il cui conseguimento/coordinamento è attribuito al/alla dirigente per l'anno 2025</t>
  </si>
  <si>
    <r>
      <t xml:space="preserve">ALLEGATI
</t>
    </r>
    <r>
      <rPr>
        <b/>
        <sz val="8"/>
        <rFont val="Times New Roman"/>
        <family val="1"/>
      </rPr>
      <t xml:space="preserve">(elencare per ciascun obiettivo i relativi documenti allegati al fascicolo di valutazione) </t>
    </r>
  </si>
  <si>
    <t>Autovalutazione
 punteggio***</t>
  </si>
  <si>
    <t xml:space="preserve">A) ≥ 1
</t>
  </si>
  <si>
    <t>B) ≥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</si>
</sst>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x14ac:knownFonts="1">
    <font>
      <sz val="10"/>
      <name val="Arial"/>
    </font>
    <font>
      <sz val="10"/>
      <name val="Arial"/>
      <family val="2"/>
    </font>
    <font>
      <sz val="8"/>
      <name val="Verdana"/>
      <family val="2"/>
    </font>
    <font>
      <sz val="8"/>
      <name val="Arial"/>
      <family val="2"/>
    </font>
    <font>
      <b/>
      <sz val="10"/>
      <name val="Times New Roman"/>
      <family val="1"/>
    </font>
    <font>
      <b/>
      <sz val="10"/>
      <name val="Arial"/>
      <family val="2"/>
    </font>
    <font>
      <b/>
      <sz val="10"/>
      <name val="Verdana"/>
      <family val="2"/>
    </font>
    <font>
      <b/>
      <i/>
      <sz val="10"/>
      <name val="Arial"/>
      <family val="2"/>
    </font>
    <font>
      <sz val="9"/>
      <name val="Arial"/>
      <family val="2"/>
    </font>
    <font>
      <b/>
      <vertAlign val="superscript"/>
      <sz val="10"/>
      <name val="Arial"/>
      <family val="2"/>
    </font>
    <font>
      <b/>
      <sz val="12"/>
      <name val="Times New Roman"/>
      <family val="1"/>
    </font>
    <font>
      <sz val="12"/>
      <name val="Times New Roman"/>
      <family val="1"/>
    </font>
    <font>
      <sz val="10"/>
      <name val="Arial"/>
      <family val="2"/>
    </font>
    <font>
      <sz val="10"/>
      <name val="Times New Roman"/>
      <family val="1"/>
    </font>
    <font>
      <b/>
      <i/>
      <sz val="9"/>
      <name val="Times New Roman"/>
      <family val="1"/>
    </font>
    <font>
      <sz val="10"/>
      <name val="Verdana"/>
      <family val="2"/>
    </font>
    <font>
      <i/>
      <sz val="12"/>
      <name val="Times New Roman"/>
      <family val="1"/>
    </font>
    <font>
      <b/>
      <sz val="10"/>
      <color indexed="8"/>
      <name val="Times New Roman"/>
      <family val="1"/>
    </font>
    <font>
      <sz val="10"/>
      <color indexed="8"/>
      <name val="Times New Roman"/>
      <family val="1"/>
    </font>
    <font>
      <sz val="8"/>
      <name val="Arial"/>
      <family val="2"/>
    </font>
    <font>
      <sz val="11"/>
      <name val="Corbel"/>
      <family val="2"/>
    </font>
    <font>
      <sz val="11"/>
      <name val="Arial"/>
      <family val="2"/>
    </font>
    <font>
      <b/>
      <sz val="11"/>
      <name val="Corbel"/>
      <family val="2"/>
    </font>
    <font>
      <b/>
      <u/>
      <sz val="10"/>
      <color indexed="8"/>
      <name val="Times New Roman"/>
      <family val="1"/>
    </font>
    <font>
      <b/>
      <u/>
      <sz val="10"/>
      <name val="Arial"/>
      <family val="2"/>
    </font>
    <font>
      <sz val="9"/>
      <name val="Times New Roman"/>
      <family val="1"/>
    </font>
    <font>
      <sz val="10"/>
      <color theme="1"/>
      <name val="Arial"/>
      <family val="2"/>
    </font>
    <font>
      <b/>
      <sz val="10"/>
      <color rgb="FF000000"/>
      <name val="Verdana"/>
      <family val="2"/>
    </font>
    <font>
      <b/>
      <u/>
      <sz val="10"/>
      <color rgb="FF000000"/>
      <name val="Verdana"/>
      <family val="2"/>
    </font>
    <font>
      <sz val="10"/>
      <color rgb="FF000000"/>
      <name val="Arial"/>
      <family val="2"/>
    </font>
    <font>
      <i/>
      <sz val="10"/>
      <color rgb="FF000000"/>
      <name val="Arial"/>
      <family val="2"/>
    </font>
    <font>
      <u/>
      <sz val="9"/>
      <color rgb="FF000000"/>
      <name val="Arial"/>
      <family val="2"/>
    </font>
    <font>
      <sz val="9"/>
      <color rgb="FF000000"/>
      <name val="Arial"/>
      <family val="2"/>
    </font>
    <font>
      <sz val="10"/>
      <color rgb="FF000000"/>
      <name val="Verdana"/>
      <family val="2"/>
    </font>
    <font>
      <sz val="9"/>
      <color rgb="FF000000"/>
      <name val="Times New Roman"/>
      <family val="1"/>
    </font>
    <font>
      <b/>
      <sz val="8"/>
      <name val="Times New Roman"/>
      <family val="1"/>
    </font>
    <font>
      <sz val="8"/>
      <name val="Times New Roman"/>
      <family val="1"/>
    </font>
    <font>
      <sz val="12"/>
      <color rgb="FF000000"/>
      <name val="Times New Roman"/>
    </font>
    <font>
      <b/>
      <sz val="12"/>
      <color rgb="FF000000"/>
      <name val="Times New Roman"/>
    </font>
    <font>
      <sz val="10"/>
      <name val="Corbel"/>
      <family val="2"/>
    </font>
    <font>
      <sz val="10"/>
      <name val="Calibri"/>
      <family val="2"/>
    </font>
    <font>
      <sz val="8"/>
      <name val="Calibri"/>
      <family val="2"/>
    </font>
    <font>
      <b/>
      <sz val="10"/>
      <name val="Calibri"/>
      <family val="2"/>
    </font>
    <font>
      <i/>
      <sz val="11"/>
      <name val="Arial"/>
      <family val="2"/>
    </font>
    <font>
      <i/>
      <sz val="11"/>
      <color rgb="FF000000"/>
      <name val="Arial"/>
      <family val="2"/>
    </font>
    <font>
      <sz val="11"/>
      <color rgb="FF000000"/>
      <name val="Arial"/>
      <family val="2"/>
    </font>
    <font>
      <sz val="10"/>
      <color theme="1"/>
      <name val="Times New Roman"/>
      <family val="1"/>
    </font>
    <font>
      <sz val="9"/>
      <color theme="1"/>
      <name val="Times New Roman"/>
      <family val="1"/>
    </font>
    <font>
      <sz val="10"/>
      <color rgb="FF00B0F0"/>
      <name val="Arial"/>
      <family val="2"/>
    </font>
    <font>
      <b/>
      <i/>
      <sz val="9"/>
      <color rgb="FF000000"/>
      <name val="Times New Roman"/>
    </font>
    <font>
      <b/>
      <i/>
      <sz val="9"/>
      <color rgb="FF00B0F0"/>
      <name val="Times New Roman"/>
    </font>
    <font>
      <i/>
      <sz val="11"/>
      <color rgb="FF000000"/>
      <name val="Arial"/>
    </font>
    <font>
      <sz val="11"/>
      <color rgb="FF000000"/>
      <name val="Arial"/>
    </font>
    <font>
      <b/>
      <i/>
      <sz val="9"/>
      <name val="Times New Roman"/>
    </font>
    <font>
      <b/>
      <i/>
      <sz val="11"/>
      <color rgb="FF000000"/>
      <name val="Arial"/>
    </font>
    <font>
      <sz val="10"/>
      <color rgb="FF000000"/>
      <name val="Arial"/>
    </font>
    <font>
      <i/>
      <sz val="10"/>
      <color rgb="FF000000"/>
      <name val="Arial"/>
    </font>
    <font>
      <b/>
      <sz val="10"/>
      <color theme="1"/>
      <name val="Arial"/>
      <family val="2"/>
    </font>
    <font>
      <sz val="8"/>
      <color theme="1"/>
      <name val="Corbel"/>
      <family val="2"/>
    </font>
    <font>
      <sz val="11"/>
      <color theme="1"/>
      <name val="Corbel"/>
    </font>
    <font>
      <sz val="11"/>
      <color theme="1"/>
      <name val="Corbel"/>
      <family val="2"/>
    </font>
    <font>
      <b/>
      <sz val="14"/>
      <name val="Times New Roman"/>
      <family val="1"/>
    </font>
    <font>
      <b/>
      <i/>
      <sz val="14"/>
      <name val="Times New Roman"/>
      <family val="1"/>
    </font>
    <font>
      <b/>
      <u/>
      <sz val="14"/>
      <name val="Corbel"/>
      <family val="2"/>
    </font>
    <font>
      <b/>
      <u/>
      <sz val="14"/>
      <color indexed="10"/>
      <name val="Corbel"/>
      <family val="2"/>
    </font>
    <font>
      <sz val="14"/>
      <name val="Corbel"/>
      <family val="2"/>
    </font>
    <font>
      <b/>
      <sz val="14"/>
      <name val="Corbel"/>
      <family val="2"/>
    </font>
    <font>
      <b/>
      <sz val="10"/>
      <color theme="1"/>
      <name val="Times New Roman"/>
      <family val="1"/>
    </font>
    <font>
      <b/>
      <sz val="11"/>
      <color rgb="FF000000"/>
      <name val="Corbel"/>
      <family val="2"/>
    </font>
    <font>
      <sz val="12"/>
      <color rgb="FF000000"/>
      <name val="Times New Roman"/>
      <family val="1"/>
    </font>
    <font>
      <b/>
      <sz val="11"/>
      <name val="Times New Roman"/>
      <family val="1"/>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3"/>
        <bgColor indexed="64"/>
      </patternFill>
    </fill>
    <fill>
      <patternFill patternType="solid">
        <fgColor indexed="47"/>
        <bgColor indexed="64"/>
      </patternFill>
    </fill>
    <fill>
      <patternFill patternType="solid">
        <fgColor indexed="9"/>
        <bgColor indexed="22"/>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C5DFB3"/>
        <bgColor indexed="64"/>
      </patternFill>
    </fill>
    <fill>
      <patternFill patternType="solid">
        <fgColor rgb="FFD9E1F3"/>
        <bgColor indexed="64"/>
      </patternFill>
    </fill>
    <fill>
      <patternFill patternType="solid">
        <fgColor theme="0" tint="-0.249977111117893"/>
        <bgColor indexed="64"/>
      </patternFill>
    </fill>
    <fill>
      <patternFill patternType="solid">
        <fgColor theme="0" tint="-0.499984740745262"/>
        <bgColor indexed="64"/>
      </patternFill>
    </fill>
  </fills>
  <borders count="83">
    <border>
      <left/>
      <right/>
      <top/>
      <bottom/>
      <diagonal/>
    </border>
    <border>
      <left style="thin">
        <color indexed="64"/>
      </left>
      <right/>
      <top/>
      <bottom/>
      <diagonal/>
    </border>
    <border>
      <left/>
      <right style="thin">
        <color indexed="64"/>
      </right>
      <top/>
      <bottom/>
      <diagonal/>
    </border>
    <border>
      <left/>
      <right/>
      <top style="dashDot">
        <color indexed="64"/>
      </top>
      <bottom/>
      <diagonal/>
    </border>
    <border>
      <left/>
      <right style="thin">
        <color indexed="64"/>
      </right>
      <top style="dashDot">
        <color indexed="64"/>
      </top>
      <bottom/>
      <diagonal/>
    </border>
    <border>
      <left style="medium">
        <color indexed="64"/>
      </left>
      <right/>
      <top/>
      <bottom/>
      <diagonal/>
    </border>
    <border>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dashDot">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top/>
      <bottom style="medium">
        <color rgb="FF000000"/>
      </bottom>
      <diagonal/>
    </border>
    <border>
      <left/>
      <right style="thin">
        <color rgb="FF000000"/>
      </right>
      <top/>
      <bottom/>
      <diagonal/>
    </border>
    <border>
      <left style="medium">
        <color indexed="64"/>
      </left>
      <right style="medium">
        <color indexed="64"/>
      </right>
      <top style="medium">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rgb="FF000000"/>
      </right>
      <top style="medium">
        <color indexed="64"/>
      </top>
      <bottom/>
      <diagonal/>
    </border>
    <border>
      <left style="medium">
        <color rgb="FF000000"/>
      </left>
      <right/>
      <top style="medium">
        <color indexed="64"/>
      </top>
      <bottom/>
      <diagonal/>
    </border>
    <border>
      <left style="medium">
        <color indexed="64"/>
      </left>
      <right style="medium">
        <color rgb="FF000000"/>
      </right>
      <top/>
      <bottom/>
      <diagonal/>
    </border>
    <border>
      <left/>
      <right style="medium">
        <color indexed="64"/>
      </right>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rgb="FF000000"/>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rgb="FF000000"/>
      </left>
      <right style="medium">
        <color indexed="64"/>
      </right>
      <top/>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style="thin">
        <color indexed="64"/>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thin">
        <color indexed="64"/>
      </right>
      <top style="medium">
        <color rgb="FF000000"/>
      </top>
      <bottom style="medium">
        <color rgb="FF000000"/>
      </bottom>
      <diagonal/>
    </border>
    <border>
      <left/>
      <right/>
      <top style="thin">
        <color indexed="64"/>
      </top>
      <bottom style="medium">
        <color rgb="FF000000"/>
      </bottom>
      <diagonal/>
    </border>
  </borders>
  <cellStyleXfs count="5">
    <xf numFmtId="0" fontId="0" fillId="0" borderId="0"/>
    <xf numFmtId="0" fontId="1" fillId="0" borderId="0"/>
    <xf numFmtId="0" fontId="1" fillId="0" borderId="0"/>
    <xf numFmtId="9" fontId="12" fillId="0" borderId="0" applyFont="0" applyFill="0" applyBorder="0" applyAlignment="0" applyProtection="0"/>
    <xf numFmtId="9" fontId="1" fillId="0" borderId="0" applyFont="0" applyFill="0" applyBorder="0" applyAlignment="0" applyProtection="0"/>
  </cellStyleXfs>
  <cellXfs count="318">
    <xf numFmtId="0" fontId="0" fillId="0" borderId="0" xfId="0"/>
    <xf numFmtId="0" fontId="2" fillId="0" borderId="0" xfId="0" applyFont="1" applyAlignment="1">
      <alignment vertical="center" wrapText="1"/>
    </xf>
    <xf numFmtId="0" fontId="0" fillId="0" borderId="0" xfId="0" applyAlignment="1">
      <alignment vertical="center" wrapText="1"/>
    </xf>
    <xf numFmtId="0" fontId="0" fillId="2" borderId="1" xfId="0" applyFill="1" applyBorder="1" applyAlignment="1">
      <alignment wrapText="1"/>
    </xf>
    <xf numFmtId="0" fontId="0" fillId="2" borderId="0" xfId="0" applyFill="1" applyAlignment="1">
      <alignment wrapText="1"/>
    </xf>
    <xf numFmtId="0" fontId="0" fillId="2" borderId="2" xfId="0" applyFill="1" applyBorder="1" applyAlignment="1">
      <alignment wrapText="1"/>
    </xf>
    <xf numFmtId="0" fontId="7" fillId="2" borderId="0" xfId="0" applyFont="1" applyFill="1" applyAlignment="1">
      <alignment horizontal="center" vertical="center" wrapText="1"/>
    </xf>
    <xf numFmtId="0" fontId="7"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3" fillId="0" borderId="0" xfId="0" applyFont="1"/>
    <xf numFmtId="0" fontId="13" fillId="0" borderId="0" xfId="0" applyFont="1" applyAlignment="1">
      <alignment vertical="top" wrapText="1"/>
    </xf>
    <xf numFmtId="0" fontId="13" fillId="2" borderId="0" xfId="0" applyFont="1" applyFill="1" applyAlignment="1">
      <alignment vertical="top" wrapText="1"/>
    </xf>
    <xf numFmtId="0" fontId="16" fillId="0" borderId="0" xfId="0" applyFont="1"/>
    <xf numFmtId="0" fontId="17" fillId="0" borderId="8" xfId="0" applyFont="1" applyBorder="1" applyAlignment="1">
      <alignment vertical="center" wrapText="1"/>
    </xf>
    <xf numFmtId="0" fontId="18" fillId="0" borderId="9" xfId="0" applyFont="1" applyBorder="1" applyAlignment="1">
      <alignment vertical="center" wrapText="1"/>
    </xf>
    <xf numFmtId="0" fontId="18" fillId="0" borderId="9" xfId="0" applyFont="1" applyBorder="1" applyAlignment="1">
      <alignment horizontal="left" vertical="center" wrapText="1"/>
    </xf>
    <xf numFmtId="0" fontId="17" fillId="0" borderId="9" xfId="0" applyFont="1" applyBorder="1" applyAlignment="1">
      <alignment vertical="center" wrapText="1"/>
    </xf>
    <xf numFmtId="0" fontId="18" fillId="0" borderId="10" xfId="0" applyFont="1" applyBorder="1" applyAlignment="1">
      <alignment horizontal="left" vertical="center" wrapText="1"/>
    </xf>
    <xf numFmtId="0" fontId="14" fillId="2" borderId="11" xfId="0" applyFont="1" applyFill="1" applyBorder="1" applyAlignment="1">
      <alignment horizontal="center" vertical="center" wrapText="1"/>
    </xf>
    <xf numFmtId="10" fontId="11" fillId="2" borderId="11" xfId="3" applyNumberFormat="1" applyFont="1" applyFill="1" applyBorder="1" applyAlignment="1">
      <alignment horizontal="center" vertical="center" wrapText="1"/>
    </xf>
    <xf numFmtId="0" fontId="0" fillId="0" borderId="0" xfId="0" applyProtection="1">
      <protection locked="0"/>
    </xf>
    <xf numFmtId="10" fontId="13" fillId="2" borderId="11" xfId="0" applyNumberFormat="1" applyFont="1" applyFill="1" applyBorder="1" applyAlignment="1" applyProtection="1">
      <alignment horizontal="center" vertical="center" wrapText="1"/>
      <protection locked="0"/>
    </xf>
    <xf numFmtId="10" fontId="13" fillId="2" borderId="11" xfId="0" applyNumberFormat="1" applyFont="1" applyFill="1" applyBorder="1" applyAlignment="1" applyProtection="1">
      <alignment horizontal="center" vertical="center"/>
      <protection locked="0"/>
    </xf>
    <xf numFmtId="0" fontId="21" fillId="7" borderId="0" xfId="0" applyFont="1" applyFill="1"/>
    <xf numFmtId="0" fontId="20" fillId="0" borderId="0" xfId="0" applyFont="1" applyAlignment="1" applyProtection="1">
      <alignment vertical="center" wrapText="1"/>
      <protection locked="0"/>
    </xf>
    <xf numFmtId="0" fontId="20" fillId="0" borderId="0" xfId="0" applyFont="1" applyAlignment="1" applyProtection="1">
      <alignment horizontal="center" vertical="center" wrapText="1"/>
      <protection locked="0"/>
    </xf>
    <xf numFmtId="2" fontId="20" fillId="0" borderId="0" xfId="0" applyNumberFormat="1" applyFont="1" applyAlignment="1">
      <alignment horizontal="right" vertical="center" wrapText="1"/>
    </xf>
    <xf numFmtId="0" fontId="20" fillId="0" borderId="0" xfId="0" applyFont="1" applyAlignment="1">
      <alignment horizontal="center" vertical="center" wrapText="1"/>
    </xf>
    <xf numFmtId="0" fontId="5" fillId="2" borderId="1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justify" vertical="center" wrapText="1"/>
      <protection locked="0"/>
    </xf>
    <xf numFmtId="0" fontId="8" fillId="2" borderId="3"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17" fillId="0" borderId="9" xfId="0" applyFont="1" applyBorder="1" applyAlignment="1">
      <alignment horizontal="left" vertical="center" wrapText="1"/>
    </xf>
    <xf numFmtId="0" fontId="23" fillId="0" borderId="9" xfId="0" applyFont="1" applyBorder="1" applyAlignment="1">
      <alignment vertical="center" wrapText="1"/>
    </xf>
    <xf numFmtId="0" fontId="0" fillId="7" borderId="0" xfId="0" applyFill="1"/>
    <xf numFmtId="0" fontId="0" fillId="7" borderId="7" xfId="0" applyFill="1" applyBorder="1"/>
    <xf numFmtId="0" fontId="0" fillId="7" borderId="13" xfId="0" applyFill="1" applyBorder="1"/>
    <xf numFmtId="0" fontId="20" fillId="7" borderId="0" xfId="0" applyFont="1" applyFill="1" applyAlignment="1">
      <alignment horizontal="center" vertical="center"/>
    </xf>
    <xf numFmtId="0" fontId="20" fillId="7" borderId="0" xfId="0" applyFont="1" applyFill="1"/>
    <xf numFmtId="0" fontId="0" fillId="7" borderId="5" xfId="0" applyFill="1" applyBorder="1"/>
    <xf numFmtId="0" fontId="14" fillId="0" borderId="11" xfId="0" applyFont="1" applyBorder="1" applyAlignment="1">
      <alignment horizontal="center" vertical="center" wrapText="1"/>
    </xf>
    <xf numFmtId="0" fontId="7" fillId="2" borderId="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29" fillId="2" borderId="0" xfId="0" applyFont="1" applyFill="1" applyAlignment="1" applyProtection="1">
      <alignment horizontal="justify" vertical="center" wrapText="1"/>
      <protection locked="0"/>
    </xf>
    <xf numFmtId="0" fontId="31" fillId="2" borderId="0" xfId="0" applyFont="1" applyFill="1" applyAlignment="1">
      <alignment horizontal="center" vertical="center" wrapText="1"/>
    </xf>
    <xf numFmtId="0" fontId="14" fillId="2" borderId="8" xfId="0" applyFont="1" applyFill="1" applyBorder="1" applyAlignment="1">
      <alignment horizontal="center" vertical="center" wrapText="1"/>
    </xf>
    <xf numFmtId="0" fontId="25" fillId="0" borderId="32" xfId="0" applyFont="1" applyBorder="1"/>
    <xf numFmtId="0" fontId="25" fillId="0" borderId="33" xfId="0" applyFont="1" applyBorder="1"/>
    <xf numFmtId="0" fontId="25" fillId="2" borderId="11" xfId="0" applyFont="1" applyFill="1" applyBorder="1" applyAlignment="1" applyProtection="1">
      <alignment horizontal="center" vertical="center"/>
      <protection locked="0"/>
    </xf>
    <xf numFmtId="0" fontId="25" fillId="2" borderId="8" xfId="0" applyFont="1" applyFill="1" applyBorder="1" applyAlignment="1" applyProtection="1">
      <alignment horizontal="center" vertical="center"/>
      <protection locked="0"/>
    </xf>
    <xf numFmtId="0" fontId="25" fillId="2" borderId="32" xfId="0" applyFont="1" applyFill="1" applyBorder="1" applyAlignment="1" applyProtection="1">
      <alignment horizontal="center" vertical="center"/>
      <protection locked="0"/>
    </xf>
    <xf numFmtId="0" fontId="0" fillId="9" borderId="11" xfId="0" applyFill="1" applyBorder="1"/>
    <xf numFmtId="0" fontId="1" fillId="9" borderId="11" xfId="0" applyFont="1" applyFill="1" applyBorder="1" applyAlignment="1">
      <alignment horizontal="right"/>
    </xf>
    <xf numFmtId="9" fontId="0" fillId="9" borderId="11" xfId="0" applyNumberFormat="1" applyFill="1" applyBorder="1"/>
    <xf numFmtId="0" fontId="13" fillId="0" borderId="0" xfId="0" applyFont="1" applyProtection="1">
      <protection locked="0"/>
    </xf>
    <xf numFmtId="0" fontId="35" fillId="3" borderId="6" xfId="0" applyFont="1" applyFill="1" applyBorder="1" applyProtection="1">
      <protection locked="0"/>
    </xf>
    <xf numFmtId="0" fontId="13" fillId="3" borderId="6" xfId="0" applyFont="1" applyFill="1" applyBorder="1" applyProtection="1">
      <protection locked="0"/>
    </xf>
    <xf numFmtId="9" fontId="25" fillId="0" borderId="11" xfId="1" applyNumberFormat="1" applyFont="1" applyBorder="1" applyAlignment="1">
      <alignment horizontal="center" vertical="center" wrapText="1"/>
    </xf>
    <xf numFmtId="0" fontId="25" fillId="0" borderId="11" xfId="1" applyFont="1" applyBorder="1" applyAlignment="1" applyProtection="1">
      <alignment horizontal="center" vertical="center" wrapText="1"/>
      <protection locked="0"/>
    </xf>
    <xf numFmtId="0" fontId="10" fillId="7" borderId="0" xfId="0" applyFont="1" applyFill="1" applyAlignment="1">
      <alignment horizontal="center" vertical="center" wrapText="1" shrinkToFit="1"/>
    </xf>
    <xf numFmtId="0" fontId="10" fillId="7" borderId="2" xfId="0" applyFont="1" applyFill="1" applyBorder="1" applyAlignment="1">
      <alignment horizontal="center" vertical="center" wrapText="1" shrinkToFit="1"/>
    </xf>
    <xf numFmtId="0" fontId="0" fillId="0" borderId="0" xfId="0" applyAlignment="1">
      <alignment vertical="center"/>
    </xf>
    <xf numFmtId="0" fontId="40" fillId="11" borderId="37" xfId="0" applyFont="1" applyFill="1" applyBorder="1" applyAlignment="1">
      <alignment horizontal="left" vertical="center" wrapText="1"/>
    </xf>
    <xf numFmtId="0" fontId="40" fillId="0" borderId="37" xfId="0" applyFont="1" applyBorder="1" applyAlignment="1">
      <alignment horizontal="left" vertical="center" wrapText="1"/>
    </xf>
    <xf numFmtId="0" fontId="40" fillId="0" borderId="38" xfId="0" applyFont="1" applyBorder="1" applyAlignment="1">
      <alignment horizontal="left" vertical="center" wrapText="1"/>
    </xf>
    <xf numFmtId="0" fontId="0" fillId="0" borderId="0" xfId="0" applyAlignment="1">
      <alignment horizontal="center" vertical="center"/>
    </xf>
    <xf numFmtId="0" fontId="34" fillId="0" borderId="32" xfId="0" applyFont="1" applyBorder="1" applyAlignment="1">
      <alignment horizontal="left" vertical="center"/>
    </xf>
    <xf numFmtId="0" fontId="34" fillId="0" borderId="33" xfId="0" applyFont="1" applyBorder="1" applyAlignment="1">
      <alignment horizontal="left"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9" fontId="34" fillId="0" borderId="32" xfId="0" applyNumberFormat="1" applyFont="1" applyBorder="1" applyAlignment="1">
      <alignment horizontal="center" vertical="center"/>
    </xf>
    <xf numFmtId="0" fontId="0" fillId="9" borderId="11" xfId="0" applyFill="1" applyBorder="1" applyAlignment="1">
      <alignment wrapText="1"/>
    </xf>
    <xf numFmtId="0" fontId="0" fillId="0" borderId="0" xfId="0" applyAlignment="1">
      <alignment wrapText="1"/>
    </xf>
    <xf numFmtId="9" fontId="34" fillId="0" borderId="32" xfId="0" applyNumberFormat="1" applyFont="1" applyBorder="1" applyAlignment="1">
      <alignment horizontal="center" vertical="center" wrapText="1"/>
    </xf>
    <xf numFmtId="9" fontId="34" fillId="0" borderId="33" xfId="0" applyNumberFormat="1" applyFont="1" applyBorder="1" applyAlignment="1">
      <alignment horizontal="center" vertical="center" wrapText="1"/>
    </xf>
    <xf numFmtId="9" fontId="47" fillId="0" borderId="11" xfId="1" applyNumberFormat="1" applyFont="1" applyBorder="1" applyAlignment="1">
      <alignment horizontal="center" vertical="center" wrapText="1"/>
    </xf>
    <xf numFmtId="0" fontId="25" fillId="0" borderId="32" xfId="0" applyFont="1" applyBorder="1" applyAlignment="1">
      <alignment horizontal="left" vertical="center"/>
    </xf>
    <xf numFmtId="0" fontId="25" fillId="0" borderId="33" xfId="0" applyFont="1" applyBorder="1" applyAlignment="1">
      <alignment horizontal="left" vertical="center"/>
    </xf>
    <xf numFmtId="0" fontId="46" fillId="0" borderId="11" xfId="0" applyFont="1" applyBorder="1" applyAlignment="1">
      <alignment horizontal="left" vertical="center"/>
    </xf>
    <xf numFmtId="0" fontId="0" fillId="0" borderId="21" xfId="0" applyBorder="1" applyAlignment="1">
      <alignment horizontal="center" vertical="center"/>
    </xf>
    <xf numFmtId="0" fontId="33" fillId="0" borderId="44" xfId="0" applyFont="1" applyBorder="1" applyAlignment="1">
      <alignment vertical="center" wrapText="1"/>
    </xf>
    <xf numFmtId="9" fontId="33" fillId="0" borderId="44" xfId="0" applyNumberFormat="1" applyFont="1" applyBorder="1" applyAlignment="1">
      <alignment horizontal="center" vertical="center" wrapText="1"/>
    </xf>
    <xf numFmtId="0" fontId="15" fillId="0" borderId="44" xfId="0" applyFont="1" applyBorder="1" applyAlignment="1">
      <alignment vertical="center" wrapText="1"/>
    </xf>
    <xf numFmtId="0" fontId="20" fillId="0" borderId="44" xfId="0" applyFont="1" applyBorder="1" applyAlignment="1" applyProtection="1">
      <alignment horizontal="center" vertical="center" wrapText="1"/>
      <protection locked="0"/>
    </xf>
    <xf numFmtId="0" fontId="20" fillId="7" borderId="44" xfId="0" applyFont="1" applyFill="1" applyBorder="1" applyAlignment="1" applyProtection="1">
      <alignment horizontal="center" vertical="center" wrapText="1"/>
      <protection locked="0"/>
    </xf>
    <xf numFmtId="2" fontId="20" fillId="0" borderId="44" xfId="0" applyNumberFormat="1" applyFont="1" applyBorder="1" applyAlignment="1">
      <alignment horizontal="center" vertical="center" wrapText="1"/>
    </xf>
    <xf numFmtId="0" fontId="20" fillId="0" borderId="44" xfId="0" applyFont="1" applyBorder="1" applyAlignment="1" applyProtection="1">
      <alignment vertical="center" wrapText="1"/>
      <protection locked="0"/>
    </xf>
    <xf numFmtId="0" fontId="0" fillId="0" borderId="44" xfId="0" applyBorder="1" applyAlignment="1">
      <alignment vertical="center" wrapText="1"/>
    </xf>
    <xf numFmtId="0" fontId="22" fillId="3" borderId="44" xfId="0" applyFont="1" applyFill="1" applyBorder="1" applyAlignment="1">
      <alignment horizontal="center" vertical="center" wrapText="1"/>
    </xf>
    <xf numFmtId="9" fontId="22" fillId="3" borderId="44" xfId="3" applyFont="1" applyFill="1" applyBorder="1" applyAlignment="1" applyProtection="1">
      <alignment horizontal="center" vertical="center" wrapText="1"/>
    </xf>
    <xf numFmtId="0" fontId="20" fillId="3" borderId="44" xfId="0" applyFont="1" applyFill="1" applyBorder="1" applyAlignment="1">
      <alignment vertical="center" wrapText="1"/>
    </xf>
    <xf numFmtId="0" fontId="20" fillId="3" borderId="44" xfId="0" applyFont="1" applyFill="1" applyBorder="1" applyAlignment="1">
      <alignment horizontal="center" vertical="center" wrapText="1"/>
    </xf>
    <xf numFmtId="0" fontId="20" fillId="3" borderId="44" xfId="0" applyFont="1" applyFill="1" applyBorder="1" applyAlignment="1" applyProtection="1">
      <alignment horizontal="center" vertical="center" wrapText="1"/>
      <protection locked="0"/>
    </xf>
    <xf numFmtId="2" fontId="20" fillId="3" borderId="44" xfId="3" applyNumberFormat="1" applyFont="1" applyFill="1" applyBorder="1" applyAlignment="1" applyProtection="1">
      <alignment horizontal="center" vertical="center" wrapText="1"/>
    </xf>
    <xf numFmtId="0" fontId="20" fillId="3" borderId="44" xfId="0" applyFont="1" applyFill="1" applyBorder="1" applyAlignment="1" applyProtection="1">
      <alignment vertical="center" wrapText="1"/>
      <protection locked="0"/>
    </xf>
    <xf numFmtId="2" fontId="20" fillId="3" borderId="44" xfId="0" applyNumberFormat="1" applyFont="1" applyFill="1" applyBorder="1" applyAlignment="1">
      <alignment horizontal="center" vertical="center" wrapText="1"/>
    </xf>
    <xf numFmtId="0" fontId="4" fillId="3" borderId="8" xfId="0" applyFont="1" applyFill="1" applyBorder="1" applyAlignment="1">
      <alignment horizontal="center" vertical="center" wrapText="1"/>
    </xf>
    <xf numFmtId="0" fontId="13" fillId="4" borderId="11" xfId="0" applyFont="1" applyFill="1" applyBorder="1" applyAlignment="1" applyProtection="1">
      <alignment horizontal="center" vertical="top" wrapText="1"/>
      <protection locked="0"/>
    </xf>
    <xf numFmtId="0" fontId="13" fillId="0" borderId="45" xfId="0" applyFont="1" applyBorder="1"/>
    <xf numFmtId="0" fontId="13" fillId="2" borderId="45" xfId="0" applyFont="1" applyFill="1" applyBorder="1"/>
    <xf numFmtId="0" fontId="13" fillId="2" borderId="45" xfId="0" applyFont="1" applyFill="1" applyBorder="1" applyAlignment="1">
      <alignment vertical="center" wrapText="1"/>
    </xf>
    <xf numFmtId="0" fontId="13" fillId="0" borderId="47" xfId="0" applyFont="1" applyBorder="1"/>
    <xf numFmtId="0" fontId="13" fillId="2" borderId="47" xfId="0" applyFont="1" applyFill="1" applyBorder="1"/>
    <xf numFmtId="0" fontId="13" fillId="0" borderId="46" xfId="0" applyFont="1" applyBorder="1"/>
    <xf numFmtId="0" fontId="13" fillId="2" borderId="48" xfId="0" applyFont="1" applyFill="1" applyBorder="1" applyAlignment="1">
      <alignment vertical="center" wrapText="1"/>
    </xf>
    <xf numFmtId="0" fontId="13" fillId="0" borderId="49" xfId="0" applyFont="1" applyBorder="1"/>
    <xf numFmtId="0" fontId="39" fillId="10" borderId="51" xfId="0" applyFont="1" applyFill="1" applyBorder="1" applyAlignment="1">
      <alignment horizontal="left" vertical="center" wrapText="1" indent="5"/>
    </xf>
    <xf numFmtId="0" fontId="39" fillId="0" borderId="52" xfId="0" applyFont="1" applyBorder="1" applyAlignment="1">
      <alignment horizontal="center" vertical="center" wrapText="1"/>
    </xf>
    <xf numFmtId="0" fontId="39" fillId="0" borderId="53" xfId="0" applyFont="1" applyBorder="1" applyAlignment="1">
      <alignment horizontal="left" vertical="center" wrapText="1" indent="2"/>
    </xf>
    <xf numFmtId="0" fontId="39" fillId="10" borderId="43" xfId="0" applyFont="1" applyFill="1" applyBorder="1" applyAlignment="1">
      <alignment horizontal="center" vertical="center" wrapText="1"/>
    </xf>
    <xf numFmtId="0" fontId="39" fillId="0" borderId="51" xfId="0" applyFont="1" applyBorder="1" applyAlignment="1">
      <alignment horizontal="center" vertical="center" wrapText="1"/>
    </xf>
    <xf numFmtId="0" fontId="39" fillId="0" borderId="53" xfId="0" applyFont="1" applyBorder="1" applyAlignment="1">
      <alignment horizontal="center" vertical="center" wrapText="1"/>
    </xf>
    <xf numFmtId="0" fontId="40" fillId="11" borderId="54" xfId="0" applyFont="1" applyFill="1" applyBorder="1" applyAlignment="1">
      <alignment horizontal="left" vertical="center" wrapText="1"/>
    </xf>
    <xf numFmtId="0" fontId="40" fillId="11" borderId="56" xfId="0" applyFont="1" applyFill="1" applyBorder="1" applyAlignment="1">
      <alignment horizontal="center" vertical="center" wrapText="1"/>
    </xf>
    <xf numFmtId="0" fontId="0" fillId="11" borderId="56" xfId="0" applyFill="1" applyBorder="1" applyAlignment="1">
      <alignment vertical="top" wrapText="1"/>
    </xf>
    <xf numFmtId="0" fontId="0" fillId="11" borderId="58" xfId="0" applyFill="1" applyBorder="1" applyAlignment="1">
      <alignment vertical="top" wrapText="1"/>
    </xf>
    <xf numFmtId="0" fontId="40" fillId="11" borderId="59" xfId="0" applyFont="1" applyFill="1" applyBorder="1" applyAlignment="1">
      <alignment horizontal="left" vertical="center" wrapText="1"/>
    </xf>
    <xf numFmtId="0" fontId="40" fillId="0" borderId="60" xfId="0" applyFont="1" applyBorder="1" applyAlignment="1">
      <alignment horizontal="center" vertical="center" wrapText="1"/>
    </xf>
    <xf numFmtId="0" fontId="40" fillId="0" borderId="59" xfId="0" applyFont="1" applyBorder="1" applyAlignment="1">
      <alignment horizontal="left" vertical="center" wrapText="1"/>
    </xf>
    <xf numFmtId="0" fontId="40" fillId="0" borderId="62" xfId="0" applyFont="1" applyBorder="1" applyAlignment="1">
      <alignment horizontal="left" vertical="center" wrapText="1"/>
    </xf>
    <xf numFmtId="0" fontId="40" fillId="0" borderId="58" xfId="0" applyFont="1" applyBorder="1" applyAlignment="1">
      <alignment horizontal="center" vertical="center" wrapText="1"/>
    </xf>
    <xf numFmtId="0" fontId="40" fillId="0" borderId="63" xfId="0" applyFont="1" applyBorder="1" applyAlignment="1">
      <alignment horizontal="left" vertical="center" wrapText="1"/>
    </xf>
    <xf numFmtId="0" fontId="40" fillId="0" borderId="65" xfId="0" applyFont="1" applyBorder="1" applyAlignment="1">
      <alignment horizontal="left" vertical="center" wrapText="1"/>
    </xf>
    <xf numFmtId="0" fontId="40" fillId="0" borderId="66" xfId="0" applyFont="1" applyBorder="1" applyAlignment="1">
      <alignment horizontal="left" vertical="center" wrapText="1"/>
    </xf>
    <xf numFmtId="0" fontId="40" fillId="0" borderId="67" xfId="0" applyFont="1" applyBorder="1" applyAlignment="1">
      <alignment horizontal="center" vertical="center" wrapText="1"/>
    </xf>
    <xf numFmtId="0" fontId="40" fillId="0" borderId="68" xfId="0" applyFont="1" applyBorder="1" applyAlignment="1">
      <alignment horizontal="left" vertical="center" wrapText="1"/>
    </xf>
    <xf numFmtId="0" fontId="40" fillId="0" borderId="69" xfId="0" applyFont="1" applyBorder="1" applyAlignment="1">
      <alignment horizontal="left" vertical="center" wrapText="1"/>
    </xf>
    <xf numFmtId="0" fontId="40" fillId="0" borderId="61" xfId="0" applyFont="1" applyBorder="1" applyAlignment="1">
      <alignment horizontal="left" vertical="center" wrapText="1"/>
    </xf>
    <xf numFmtId="0" fontId="40" fillId="0" borderId="56" xfId="0" applyFont="1" applyBorder="1" applyAlignment="1">
      <alignment horizontal="left" vertical="center" wrapText="1"/>
    </xf>
    <xf numFmtId="0" fontId="25" fillId="0" borderId="11" xfId="1" applyFont="1" applyBorder="1" applyAlignment="1">
      <alignment horizontal="left" vertical="center" wrapText="1"/>
    </xf>
    <xf numFmtId="0" fontId="0" fillId="0" borderId="43" xfId="0" applyBorder="1" applyAlignment="1">
      <alignment vertical="center" wrapText="1"/>
    </xf>
    <xf numFmtId="0" fontId="58" fillId="7" borderId="44" xfId="0" applyFont="1" applyFill="1" applyBorder="1" applyAlignment="1" applyProtection="1">
      <alignment horizontal="left" vertical="center" wrapText="1"/>
      <protection locked="0"/>
    </xf>
    <xf numFmtId="0" fontId="53" fillId="7" borderId="11" xfId="0" applyFont="1" applyFill="1" applyBorder="1" applyAlignment="1">
      <alignment horizontal="center" vertical="center" wrapText="1"/>
    </xf>
    <xf numFmtId="0" fontId="14" fillId="7" borderId="11" xfId="0" applyFont="1" applyFill="1" applyBorder="1" applyAlignment="1">
      <alignment horizontal="center" vertical="center" wrapText="1"/>
    </xf>
    <xf numFmtId="0" fontId="25" fillId="8" borderId="21" xfId="0" applyFont="1" applyFill="1" applyBorder="1" applyAlignment="1">
      <alignment horizontal="left" vertical="center" wrapText="1"/>
    </xf>
    <xf numFmtId="0" fontId="25" fillId="8" borderId="15" xfId="0" applyFont="1" applyFill="1" applyBorder="1" applyAlignment="1">
      <alignment horizontal="left" vertical="center" wrapText="1"/>
    </xf>
    <xf numFmtId="0" fontId="25" fillId="8" borderId="34" xfId="0" applyFont="1" applyFill="1" applyBorder="1" applyAlignment="1">
      <alignment horizontal="left" vertical="center" wrapText="1"/>
    </xf>
    <xf numFmtId="0" fontId="25" fillId="8" borderId="32" xfId="0" applyFont="1" applyFill="1" applyBorder="1" applyAlignment="1">
      <alignment horizontal="left" vertical="center" wrapText="1"/>
    </xf>
    <xf numFmtId="0" fontId="25" fillId="0" borderId="32" xfId="0" applyFont="1" applyBorder="1" applyAlignment="1">
      <alignment horizontal="left" vertical="center" wrapText="1"/>
    </xf>
    <xf numFmtId="0" fontId="25" fillId="0" borderId="33" xfId="0" applyFont="1" applyBorder="1" applyAlignment="1">
      <alignment horizontal="left" vertical="center" wrapText="1"/>
    </xf>
    <xf numFmtId="0" fontId="25" fillId="7" borderId="12" xfId="0" applyFont="1" applyFill="1" applyBorder="1" applyAlignment="1">
      <alignment horizontal="left" vertical="center" wrapText="1"/>
    </xf>
    <xf numFmtId="0" fontId="25" fillId="7" borderId="11" xfId="0" applyFont="1" applyFill="1" applyBorder="1" applyAlignment="1">
      <alignment horizontal="left" vertical="center" wrapText="1"/>
    </xf>
    <xf numFmtId="9" fontId="25" fillId="7" borderId="11" xfId="0" applyNumberFormat="1" applyFont="1" applyFill="1" applyBorder="1" applyAlignment="1">
      <alignment horizontal="left" vertical="center" wrapText="1"/>
    </xf>
    <xf numFmtId="0" fontId="25" fillId="7" borderId="17" xfId="0" applyFont="1" applyFill="1" applyBorder="1" applyAlignment="1">
      <alignment horizontal="left" vertical="center" wrapText="1"/>
    </xf>
    <xf numFmtId="9" fontId="25" fillId="7" borderId="8" xfId="0" applyNumberFormat="1" applyFont="1" applyFill="1" applyBorder="1" applyAlignment="1">
      <alignment horizontal="left" vertical="center" wrapText="1"/>
    </xf>
    <xf numFmtId="0" fontId="25" fillId="7" borderId="35" xfId="0" applyFont="1" applyFill="1" applyBorder="1" applyAlignment="1">
      <alignment horizontal="left" vertical="center" wrapText="1"/>
    </xf>
    <xf numFmtId="9" fontId="25" fillId="7" borderId="32" xfId="0" applyNumberFormat="1" applyFont="1" applyFill="1" applyBorder="1" applyAlignment="1">
      <alignment horizontal="left" vertical="center" wrapText="1"/>
    </xf>
    <xf numFmtId="0" fontId="25" fillId="7" borderId="32" xfId="0" applyFont="1" applyFill="1" applyBorder="1" applyAlignment="1">
      <alignment horizontal="left" vertical="center" wrapText="1"/>
    </xf>
    <xf numFmtId="0" fontId="25" fillId="7" borderId="33" xfId="0" applyFont="1" applyFill="1" applyBorder="1" applyAlignment="1">
      <alignment horizontal="left" vertical="center" wrapText="1"/>
    </xf>
    <xf numFmtId="9" fontId="25" fillId="0" borderId="11" xfId="1" applyNumberFormat="1" applyFont="1" applyBorder="1" applyAlignment="1">
      <alignment horizontal="left" vertical="center" wrapText="1"/>
    </xf>
    <xf numFmtId="0" fontId="47" fillId="0" borderId="11" xfId="1" applyFont="1" applyBorder="1" applyAlignment="1">
      <alignment horizontal="left" vertical="center" wrapText="1"/>
    </xf>
    <xf numFmtId="9" fontId="47" fillId="0" borderId="11" xfId="1" applyNumberFormat="1" applyFont="1" applyBorder="1" applyAlignment="1">
      <alignment horizontal="left" vertical="center" wrapText="1"/>
    </xf>
    <xf numFmtId="0" fontId="0" fillId="7" borderId="45" xfId="0" applyFill="1" applyBorder="1"/>
    <xf numFmtId="0" fontId="0" fillId="0" borderId="45" xfId="0" applyBorder="1"/>
    <xf numFmtId="0" fontId="4" fillId="2" borderId="45" xfId="0" applyFont="1" applyFill="1" applyBorder="1"/>
    <xf numFmtId="0" fontId="13" fillId="0" borderId="45" xfId="0" applyFont="1" applyBorder="1" applyProtection="1">
      <protection locked="0"/>
    </xf>
    <xf numFmtId="0" fontId="0" fillId="0" borderId="45" xfId="0" applyBorder="1" applyProtection="1">
      <protection locked="0"/>
    </xf>
    <xf numFmtId="0" fontId="40" fillId="0" borderId="40" xfId="0" applyFont="1" applyBorder="1" applyAlignment="1">
      <alignment horizontal="left" vertical="center" wrapText="1"/>
    </xf>
    <xf numFmtId="0" fontId="0" fillId="11" borderId="81" xfId="0" applyFill="1" applyBorder="1" applyAlignment="1">
      <alignment vertical="top" wrapText="1"/>
    </xf>
    <xf numFmtId="0" fontId="40" fillId="11" borderId="75" xfId="0" applyFont="1" applyFill="1" applyBorder="1" applyAlignment="1">
      <alignment horizontal="left" vertical="center" wrapText="1"/>
    </xf>
    <xf numFmtId="0" fontId="40" fillId="11" borderId="38" xfId="0" applyFont="1" applyFill="1" applyBorder="1" applyAlignment="1">
      <alignment horizontal="left" vertical="center" wrapText="1"/>
    </xf>
    <xf numFmtId="0" fontId="40" fillId="11" borderId="39" xfId="0" applyFont="1" applyFill="1" applyBorder="1" applyAlignment="1">
      <alignment horizontal="center" vertical="center" wrapText="1"/>
    </xf>
    <xf numFmtId="0" fontId="0" fillId="11" borderId="40" xfId="0" applyFill="1" applyBorder="1" applyAlignment="1">
      <alignment vertical="top" wrapText="1"/>
    </xf>
    <xf numFmtId="0" fontId="40" fillId="11" borderId="40" xfId="0" applyFont="1" applyFill="1" applyBorder="1" applyAlignment="1">
      <alignment horizontal="left" vertical="center" wrapText="1"/>
    </xf>
    <xf numFmtId="0" fontId="40" fillId="11" borderId="63" xfId="0" applyFont="1" applyFill="1" applyBorder="1" applyAlignment="1">
      <alignment horizontal="left" vertical="center" wrapText="1"/>
    </xf>
    <xf numFmtId="0" fontId="13" fillId="12" borderId="11" xfId="0" applyFont="1" applyFill="1" applyBorder="1"/>
    <xf numFmtId="9" fontId="13" fillId="12" borderId="11" xfId="0" applyNumberFormat="1" applyFont="1" applyFill="1" applyBorder="1"/>
    <xf numFmtId="0" fontId="4" fillId="12" borderId="11" xfId="0" applyFont="1" applyFill="1" applyBorder="1" applyAlignment="1">
      <alignment horizontal="center" vertical="center"/>
    </xf>
    <xf numFmtId="10" fontId="13" fillId="12" borderId="11" xfId="3" applyNumberFormat="1" applyFont="1" applyFill="1" applyBorder="1" applyAlignment="1">
      <alignment horizontal="center" vertical="center"/>
    </xf>
    <xf numFmtId="0" fontId="13" fillId="13" borderId="11" xfId="0" applyFont="1" applyFill="1" applyBorder="1"/>
    <xf numFmtId="0" fontId="0" fillId="7" borderId="48" xfId="0" applyFill="1" applyBorder="1"/>
    <xf numFmtId="0" fontId="13" fillId="0" borderId="48" xfId="0" applyFont="1" applyBorder="1" applyProtection="1">
      <protection locked="0"/>
    </xf>
    <xf numFmtId="0" fontId="36" fillId="3" borderId="12" xfId="0" applyFont="1" applyFill="1" applyBorder="1" applyProtection="1">
      <protection locked="0"/>
    </xf>
    <xf numFmtId="0" fontId="0" fillId="0" borderId="32" xfId="0" applyBorder="1"/>
    <xf numFmtId="10" fontId="11" fillId="2" borderId="21" xfId="3" applyNumberFormat="1" applyFont="1" applyFill="1" applyBorder="1" applyAlignment="1" applyProtection="1">
      <alignment horizontal="center" vertical="center" wrapText="1"/>
      <protection locked="0"/>
    </xf>
    <xf numFmtId="10" fontId="13" fillId="12" borderId="21" xfId="3" applyNumberFormat="1" applyFont="1" applyFill="1" applyBorder="1" applyAlignment="1">
      <alignment horizontal="center" vertical="center"/>
    </xf>
    <xf numFmtId="0" fontId="11" fillId="2" borderId="49" xfId="0" applyFont="1" applyFill="1" applyBorder="1" applyAlignment="1">
      <alignment wrapText="1"/>
    </xf>
    <xf numFmtId="0" fontId="4" fillId="4" borderId="15" xfId="0" applyFont="1" applyFill="1" applyBorder="1" applyAlignment="1">
      <alignment horizontal="center" vertical="top" wrapText="1"/>
    </xf>
    <xf numFmtId="10" fontId="13" fillId="2" borderId="10" xfId="0" applyNumberFormat="1" applyFont="1" applyFill="1" applyBorder="1" applyAlignment="1" applyProtection="1">
      <alignment horizontal="center" vertical="center"/>
      <protection locked="0"/>
    </xf>
    <xf numFmtId="0" fontId="13" fillId="2" borderId="49" xfId="0" applyFont="1" applyFill="1" applyBorder="1" applyAlignment="1">
      <alignment vertical="top" wrapText="1"/>
    </xf>
    <xf numFmtId="10" fontId="11" fillId="2" borderId="18" xfId="3" applyNumberFormat="1" applyFont="1" applyFill="1" applyBorder="1" applyAlignment="1" applyProtection="1">
      <alignment horizontal="center" vertical="center" wrapText="1"/>
      <protection locked="0"/>
    </xf>
    <xf numFmtId="0" fontId="4" fillId="3" borderId="11" xfId="0" applyFont="1" applyFill="1" applyBorder="1" applyAlignment="1">
      <alignment horizontal="center" vertical="top" wrapText="1"/>
    </xf>
    <xf numFmtId="0" fontId="4" fillId="3" borderId="21" xfId="0" applyFont="1" applyFill="1" applyBorder="1" applyAlignment="1">
      <alignment horizontal="center" vertical="center" wrapText="1"/>
    </xf>
    <xf numFmtId="10" fontId="11" fillId="2" borderId="10" xfId="3" applyNumberFormat="1" applyFont="1" applyFill="1" applyBorder="1" applyAlignment="1">
      <alignment horizontal="center" vertical="center" wrapText="1"/>
    </xf>
    <xf numFmtId="0" fontId="0" fillId="12" borderId="32" xfId="0" applyFill="1" applyBorder="1"/>
    <xf numFmtId="0" fontId="67" fillId="3" borderId="8" xfId="0" applyFont="1" applyFill="1" applyBorder="1" applyAlignment="1">
      <alignment horizontal="center" vertical="center" wrapText="1"/>
    </xf>
    <xf numFmtId="0" fontId="67" fillId="3" borderId="12" xfId="0" applyFont="1" applyFill="1" applyBorder="1" applyAlignment="1">
      <alignment horizontal="center" vertical="center" wrapText="1"/>
    </xf>
    <xf numFmtId="0" fontId="68" fillId="0" borderId="0" xfId="0" applyFont="1" applyAlignment="1" applyProtection="1">
      <alignment vertical="center" wrapText="1"/>
      <protection locked="0"/>
    </xf>
    <xf numFmtId="0" fontId="68" fillId="0" borderId="0" xfId="0" applyFont="1" applyAlignment="1">
      <alignment horizontal="center" vertical="center" wrapText="1"/>
    </xf>
    <xf numFmtId="0" fontId="68" fillId="0" borderId="0" xfId="0" applyFont="1" applyAlignment="1" applyProtection="1">
      <alignment horizontal="center" vertical="center" wrapText="1"/>
      <protection locked="0"/>
    </xf>
    <xf numFmtId="0" fontId="4" fillId="12" borderId="35" xfId="0" applyFont="1" applyFill="1" applyBorder="1" applyAlignment="1">
      <alignment horizontal="center" vertical="center" wrapText="1"/>
    </xf>
    <xf numFmtId="0" fontId="62" fillId="5" borderId="0" xfId="0" applyFont="1" applyFill="1" applyAlignment="1">
      <alignment horizontal="center" vertical="center" wrapText="1"/>
    </xf>
    <xf numFmtId="0" fontId="61" fillId="5" borderId="19" xfId="0" applyFont="1" applyFill="1" applyBorder="1" applyAlignment="1">
      <alignment horizontal="center" vertical="center" wrapText="1"/>
    </xf>
    <xf numFmtId="0" fontId="70" fillId="3" borderId="16" xfId="0" applyFont="1" applyFill="1" applyBorder="1" applyAlignment="1" applyProtection="1">
      <alignment horizontal="left" vertical="center" wrapText="1"/>
      <protection locked="0"/>
    </xf>
    <xf numFmtId="0" fontId="70" fillId="3" borderId="19" xfId="0" applyFont="1" applyFill="1" applyBorder="1" applyAlignment="1" applyProtection="1">
      <alignment horizontal="left" vertical="center" wrapText="1"/>
      <protection locked="0"/>
    </xf>
    <xf numFmtId="0" fontId="13" fillId="12" borderId="21" xfId="0" applyFont="1" applyFill="1" applyBorder="1" applyAlignment="1">
      <alignment horizontal="center"/>
    </xf>
    <xf numFmtId="0" fontId="13" fillId="12" borderId="12" xfId="0" applyFont="1" applyFill="1" applyBorder="1" applyAlignment="1">
      <alignment horizontal="center"/>
    </xf>
    <xf numFmtId="0" fontId="61" fillId="3" borderId="18" xfId="0" applyFont="1" applyFill="1" applyBorder="1" applyAlignment="1">
      <alignment horizontal="center"/>
    </xf>
    <xf numFmtId="0" fontId="61" fillId="3" borderId="19" xfId="0" applyFont="1" applyFill="1" applyBorder="1" applyAlignment="1">
      <alignment horizontal="center"/>
    </xf>
    <xf numFmtId="0" fontId="61" fillId="3" borderId="20" xfId="0" applyFont="1" applyFill="1" applyBorder="1" applyAlignment="1">
      <alignment horizontal="center"/>
    </xf>
    <xf numFmtId="0" fontId="61" fillId="3" borderId="15" xfId="0" applyFont="1" applyFill="1" applyBorder="1" applyAlignment="1">
      <alignment horizontal="center" vertical="center" wrapText="1" shrinkToFit="1"/>
    </xf>
    <xf numFmtId="0" fontId="61" fillId="3" borderId="16" xfId="0" applyFont="1" applyFill="1" applyBorder="1" applyAlignment="1">
      <alignment horizontal="center" vertical="center" wrapText="1" shrinkToFit="1"/>
    </xf>
    <xf numFmtId="0" fontId="61" fillId="3" borderId="17" xfId="0" applyFont="1" applyFill="1" applyBorder="1" applyAlignment="1">
      <alignment horizontal="center" vertical="center" wrapText="1" shrinkToFit="1"/>
    </xf>
    <xf numFmtId="0" fontId="13" fillId="12" borderId="11" xfId="0" applyFont="1" applyFill="1" applyBorder="1"/>
    <xf numFmtId="0" fontId="34" fillId="0" borderId="11" xfId="0" applyFont="1" applyBorder="1" applyAlignment="1">
      <alignment horizontal="center" vertical="center"/>
    </xf>
    <xf numFmtId="0" fontId="4" fillId="3" borderId="15"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25" fillId="8" borderId="11" xfId="0" applyFont="1" applyFill="1" applyBorder="1" applyAlignment="1">
      <alignment horizontal="left" vertical="center" wrapText="1"/>
    </xf>
    <xf numFmtId="0" fontId="10" fillId="3" borderId="21" xfId="0" applyFont="1" applyFill="1" applyBorder="1" applyProtection="1">
      <protection locked="0"/>
    </xf>
    <xf numFmtId="0" fontId="10" fillId="3" borderId="6" xfId="0" applyFont="1" applyFill="1" applyBorder="1" applyProtection="1">
      <protection locked="0"/>
    </xf>
    <xf numFmtId="0" fontId="13" fillId="2" borderId="73" xfId="0" applyFont="1" applyFill="1" applyBorder="1" applyAlignment="1">
      <alignment horizontal="left" vertical="top" wrapText="1"/>
    </xf>
    <xf numFmtId="0" fontId="13" fillId="2" borderId="74" xfId="0" applyFont="1" applyFill="1" applyBorder="1" applyAlignment="1">
      <alignment horizontal="left" vertical="top" wrapText="1"/>
    </xf>
    <xf numFmtId="0" fontId="13" fillId="2" borderId="75" xfId="0" applyFont="1" applyFill="1" applyBorder="1" applyAlignment="1">
      <alignment horizontal="left" vertical="top" wrapText="1"/>
    </xf>
    <xf numFmtId="0" fontId="25" fillId="0" borderId="11" xfId="0" applyFont="1" applyBorder="1" applyAlignment="1">
      <alignment horizontal="left" vertical="center" wrapText="1"/>
    </xf>
    <xf numFmtId="0" fontId="37" fillId="0" borderId="22" xfId="0" applyFont="1" applyBorder="1" applyAlignment="1">
      <alignment vertical="center" wrapText="1"/>
    </xf>
    <xf numFmtId="0" fontId="69" fillId="0" borderId="7" xfId="0" applyFont="1" applyBorder="1" applyAlignment="1">
      <alignment vertical="center" wrapText="1"/>
    </xf>
    <xf numFmtId="0" fontId="69" fillId="0" borderId="23" xfId="0" applyFont="1" applyBorder="1" applyAlignment="1">
      <alignment vertical="center" wrapText="1"/>
    </xf>
    <xf numFmtId="0" fontId="69" fillId="0" borderId="5" xfId="0" applyFont="1" applyBorder="1" applyAlignment="1">
      <alignment vertical="center" wrapText="1"/>
    </xf>
    <xf numFmtId="0" fontId="69" fillId="0" borderId="0" xfId="0" applyFont="1" applyAlignment="1">
      <alignment vertical="center" wrapText="1"/>
    </xf>
    <xf numFmtId="0" fontId="69" fillId="0" borderId="36" xfId="0" applyFont="1" applyBorder="1" applyAlignment="1">
      <alignment vertical="center" wrapText="1"/>
    </xf>
    <xf numFmtId="0" fontId="69" fillId="0" borderId="24" xfId="0" applyFont="1" applyBorder="1" applyAlignment="1">
      <alignment vertical="center" wrapText="1"/>
    </xf>
    <xf numFmtId="0" fontId="69" fillId="0" borderId="13" xfId="0" applyFont="1" applyBorder="1" applyAlignment="1">
      <alignment vertical="center" wrapText="1"/>
    </xf>
    <xf numFmtId="0" fontId="69" fillId="0" borderId="25" xfId="0" applyFont="1" applyBorder="1" applyAlignment="1">
      <alignment vertical="center" wrapText="1"/>
    </xf>
    <xf numFmtId="0" fontId="20" fillId="0" borderId="44" xfId="0" applyFont="1" applyBorder="1" applyAlignment="1" applyProtection="1">
      <alignment vertical="center" wrapText="1"/>
      <protection locked="0"/>
    </xf>
    <xf numFmtId="0" fontId="20" fillId="3" borderId="44" xfId="0" applyFont="1" applyFill="1" applyBorder="1" applyAlignment="1" applyProtection="1">
      <alignment vertical="center" wrapText="1"/>
      <protection locked="0"/>
    </xf>
    <xf numFmtId="0" fontId="20" fillId="3" borderId="44" xfId="0" applyFont="1" applyFill="1" applyBorder="1" applyAlignment="1">
      <alignment horizontal="left" vertical="center" wrapText="1"/>
    </xf>
    <xf numFmtId="0" fontId="66" fillId="7" borderId="22" xfId="0" applyFont="1" applyFill="1" applyBorder="1" applyAlignment="1">
      <alignment horizontal="center" vertical="center"/>
    </xf>
    <xf numFmtId="0" fontId="65" fillId="7" borderId="7" xfId="0" applyFont="1" applyFill="1" applyBorder="1" applyAlignment="1">
      <alignment horizontal="center" vertical="center"/>
    </xf>
    <xf numFmtId="0" fontId="65" fillId="7" borderId="23" xfId="0" applyFont="1" applyFill="1" applyBorder="1" applyAlignment="1">
      <alignment horizontal="center" vertical="center"/>
    </xf>
    <xf numFmtId="0" fontId="63" fillId="7" borderId="24" xfId="0" applyFont="1" applyFill="1" applyBorder="1" applyAlignment="1">
      <alignment horizontal="center" vertical="center"/>
    </xf>
    <xf numFmtId="0" fontId="65" fillId="7" borderId="13" xfId="0" applyFont="1" applyFill="1" applyBorder="1" applyAlignment="1">
      <alignment horizontal="center" vertical="center"/>
    </xf>
    <xf numFmtId="0" fontId="65" fillId="7" borderId="25" xfId="0" applyFont="1" applyFill="1" applyBorder="1" applyAlignment="1">
      <alignment horizontal="center" vertical="center"/>
    </xf>
    <xf numFmtId="0" fontId="59" fillId="7" borderId="0" xfId="0" applyFont="1" applyFill="1" applyAlignment="1">
      <alignment horizontal="center" vertical="center"/>
    </xf>
    <xf numFmtId="0" fontId="60" fillId="7" borderId="0" xfId="0" applyFont="1" applyFill="1" applyAlignment="1">
      <alignment horizontal="center" vertical="center"/>
    </xf>
    <xf numFmtId="0" fontId="6" fillId="3" borderId="26"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21" fillId="7" borderId="11" xfId="0" applyFont="1" applyFill="1" applyBorder="1"/>
    <xf numFmtId="0" fontId="27" fillId="3" borderId="26" xfId="0" applyFont="1" applyFill="1" applyBorder="1" applyAlignment="1">
      <alignment horizontal="center" vertical="center" wrapText="1"/>
    </xf>
    <xf numFmtId="0" fontId="27" fillId="3" borderId="27" xfId="0" applyFont="1" applyFill="1" applyBorder="1" applyAlignment="1">
      <alignment horizontal="center" vertical="center" wrapText="1"/>
    </xf>
    <xf numFmtId="0" fontId="27"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22" fillId="7" borderId="11" xfId="0" applyFont="1" applyFill="1" applyBorder="1" applyProtection="1">
      <protection locked="0"/>
    </xf>
    <xf numFmtId="0" fontId="22" fillId="7" borderId="11" xfId="0" applyFont="1" applyFill="1" applyBorder="1"/>
    <xf numFmtId="0" fontId="6" fillId="3" borderId="26" xfId="0" applyFont="1" applyFill="1" applyBorder="1" applyAlignment="1" applyProtection="1">
      <alignment horizontal="center" vertical="center" wrapText="1"/>
      <protection locked="0"/>
    </xf>
    <xf numFmtId="0" fontId="6" fillId="3" borderId="27" xfId="0" applyFont="1" applyFill="1" applyBorder="1" applyAlignment="1" applyProtection="1">
      <alignment horizontal="center" vertical="center" wrapText="1"/>
      <protection locked="0"/>
    </xf>
    <xf numFmtId="0" fontId="26" fillId="0" borderId="73" xfId="0" applyFont="1" applyBorder="1" applyAlignment="1">
      <alignment horizontal="left" wrapText="1"/>
    </xf>
    <xf numFmtId="0" fontId="26" fillId="0" borderId="74" xfId="0" applyFont="1" applyBorder="1" applyAlignment="1">
      <alignment horizontal="left"/>
    </xf>
    <xf numFmtId="0" fontId="26" fillId="0" borderId="75" xfId="0" applyFont="1" applyBorder="1" applyAlignment="1">
      <alignment horizontal="left"/>
    </xf>
    <xf numFmtId="0" fontId="26" fillId="6" borderId="18" xfId="0" applyFont="1" applyFill="1" applyBorder="1" applyAlignment="1" applyProtection="1">
      <alignment horizontal="left" vertical="center" wrapText="1"/>
      <protection locked="0"/>
    </xf>
    <xf numFmtId="0" fontId="26" fillId="0" borderId="19" xfId="0" applyFont="1" applyBorder="1" applyAlignment="1" applyProtection="1">
      <alignment wrapText="1"/>
      <protection locked="0"/>
    </xf>
    <xf numFmtId="0" fontId="26" fillId="0" borderId="20" xfId="0" applyFont="1" applyBorder="1" applyAlignment="1" applyProtection="1">
      <alignment wrapText="1"/>
      <protection locked="0"/>
    </xf>
    <xf numFmtId="0" fontId="24"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6" fillId="2" borderId="1" xfId="0" applyFont="1" applyFill="1" applyBorder="1" applyAlignment="1">
      <alignment vertical="center" wrapText="1"/>
    </xf>
    <xf numFmtId="0" fontId="6" fillId="2" borderId="0" xfId="0" applyFont="1" applyFill="1" applyAlignment="1">
      <alignment vertical="center" wrapText="1"/>
    </xf>
    <xf numFmtId="0" fontId="6" fillId="2" borderId="2" xfId="0" applyFont="1" applyFill="1" applyBorder="1" applyAlignment="1">
      <alignment vertical="center" wrapText="1"/>
    </xf>
    <xf numFmtId="0" fontId="6" fillId="2" borderId="18" xfId="0" applyFont="1" applyFill="1" applyBorder="1" applyAlignment="1">
      <alignment vertical="center" wrapText="1"/>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0" fontId="29" fillId="0" borderId="28" xfId="0" applyFont="1" applyBorder="1" applyAlignment="1" applyProtection="1">
      <alignment wrapText="1"/>
      <protection locked="0"/>
    </xf>
    <xf numFmtId="0" fontId="0" fillId="0" borderId="29" xfId="0" applyBorder="1" applyAlignment="1" applyProtection="1">
      <alignment wrapText="1"/>
      <protection locked="0"/>
    </xf>
    <xf numFmtId="0" fontId="0" fillId="0" borderId="30" xfId="0" applyBorder="1" applyAlignment="1" applyProtection="1">
      <alignment wrapText="1"/>
      <protection locked="0"/>
    </xf>
    <xf numFmtId="0" fontId="1" fillId="0" borderId="82" xfId="0" applyFont="1" applyBorder="1" applyAlignment="1">
      <alignment horizontal="left" vertical="center" wrapText="1"/>
    </xf>
    <xf numFmtId="0" fontId="40" fillId="11" borderId="77" xfId="0" applyFont="1" applyFill="1" applyBorder="1" applyAlignment="1">
      <alignment horizontal="center" vertical="center" wrapText="1"/>
    </xf>
    <xf numFmtId="0" fontId="40" fillId="11" borderId="78" xfId="0" applyFont="1" applyFill="1" applyBorder="1" applyAlignment="1">
      <alignment horizontal="center" vertical="center" wrapText="1"/>
    </xf>
    <xf numFmtId="0" fontId="40" fillId="11" borderId="1" xfId="0" applyFont="1" applyFill="1" applyBorder="1" applyAlignment="1">
      <alignment horizontal="center" vertical="center" wrapText="1"/>
    </xf>
    <xf numFmtId="0" fontId="40" fillId="11" borderId="79" xfId="0" applyFont="1" applyFill="1" applyBorder="1" applyAlignment="1">
      <alignment horizontal="center" vertical="center" wrapText="1"/>
    </xf>
    <xf numFmtId="0" fontId="40" fillId="11" borderId="76" xfId="0" applyFont="1" applyFill="1" applyBorder="1" applyAlignment="1">
      <alignment horizontal="center" vertical="center" wrapText="1"/>
    </xf>
    <xf numFmtId="0" fontId="40" fillId="11" borderId="41" xfId="0" applyFont="1" applyFill="1" applyBorder="1" applyAlignment="1">
      <alignment horizontal="center" vertical="center" wrapText="1"/>
    </xf>
    <xf numFmtId="0" fontId="40" fillId="11" borderId="42" xfId="0" applyFont="1" applyFill="1" applyBorder="1" applyAlignment="1">
      <alignment horizontal="center" vertical="center" wrapText="1"/>
    </xf>
    <xf numFmtId="0" fontId="40" fillId="11" borderId="80" xfId="0" applyFont="1" applyFill="1" applyBorder="1" applyAlignment="1">
      <alignment horizontal="center" vertical="center" wrapText="1"/>
    </xf>
    <xf numFmtId="0" fontId="20" fillId="11" borderId="55" xfId="0" applyFont="1" applyFill="1" applyBorder="1" applyAlignment="1">
      <alignment horizontal="center" vertical="center" wrapText="1"/>
    </xf>
    <xf numFmtId="0" fontId="20" fillId="11" borderId="23" xfId="0" applyFont="1" applyFill="1" applyBorder="1" applyAlignment="1">
      <alignment horizontal="center" vertical="center" wrapText="1"/>
    </xf>
    <xf numFmtId="0" fontId="20" fillId="11" borderId="41" xfId="0" applyFont="1" applyFill="1" applyBorder="1" applyAlignment="1">
      <alignment horizontal="center" vertical="center" wrapText="1"/>
    </xf>
    <xf numFmtId="0" fontId="20" fillId="11" borderId="36" xfId="0" applyFont="1" applyFill="1" applyBorder="1" applyAlignment="1">
      <alignment horizontal="center" vertical="center" wrapText="1"/>
    </xf>
    <xf numFmtId="0" fontId="40" fillId="11" borderId="55" xfId="0" applyFont="1" applyFill="1" applyBorder="1" applyAlignment="1">
      <alignment horizontal="center" vertical="center" wrapText="1"/>
    </xf>
    <xf numFmtId="0" fontId="40" fillId="11" borderId="23" xfId="0" applyFont="1" applyFill="1" applyBorder="1" applyAlignment="1">
      <alignment horizontal="center" vertical="center" wrapText="1"/>
    </xf>
    <xf numFmtId="0" fontId="40" fillId="11" borderId="57" xfId="0" applyFont="1" applyFill="1" applyBorder="1" applyAlignment="1">
      <alignment horizontal="center" vertical="center" wrapText="1"/>
    </xf>
    <xf numFmtId="0" fontId="29" fillId="0" borderId="73" xfId="0" applyFont="1" applyBorder="1" applyAlignment="1">
      <alignment wrapText="1"/>
    </xf>
    <xf numFmtId="0" fontId="48" fillId="0" borderId="74" xfId="0" applyFont="1" applyBorder="1" applyAlignment="1">
      <alignment wrapText="1"/>
    </xf>
    <xf numFmtId="0" fontId="48" fillId="0" borderId="75" xfId="0" applyFont="1" applyBorder="1" applyAlignment="1">
      <alignment wrapText="1"/>
    </xf>
    <xf numFmtId="0" fontId="44" fillId="0" borderId="76" xfId="0" applyFont="1" applyBorder="1" applyAlignment="1">
      <alignment vertical="top"/>
    </xf>
    <xf numFmtId="0" fontId="43" fillId="0" borderId="78" xfId="0" applyFont="1" applyBorder="1" applyAlignment="1">
      <alignment vertical="top"/>
    </xf>
    <xf numFmtId="0" fontId="44" fillId="0" borderId="22" xfId="0" applyFont="1" applyBorder="1" applyAlignment="1">
      <alignment vertical="top"/>
    </xf>
    <xf numFmtId="0" fontId="44" fillId="0" borderId="23" xfId="0" applyFont="1" applyBorder="1" applyAlignment="1">
      <alignment vertical="top"/>
    </xf>
    <xf numFmtId="0" fontId="40" fillId="0" borderId="61" xfId="0" applyFont="1" applyBorder="1" applyAlignment="1">
      <alignment horizontal="center" vertical="center" wrapText="1"/>
    </xf>
    <xf numFmtId="0" fontId="40" fillId="0" borderId="58" xfId="0" applyFont="1" applyBorder="1" applyAlignment="1">
      <alignment horizontal="center" vertical="center" wrapText="1"/>
    </xf>
    <xf numFmtId="0" fontId="40" fillId="0" borderId="64" xfId="0" applyFont="1" applyBorder="1" applyAlignment="1">
      <alignment horizontal="center" vertical="center" wrapText="1"/>
    </xf>
    <xf numFmtId="0" fontId="40" fillId="11" borderId="54" xfId="0" applyFont="1" applyFill="1" applyBorder="1" applyAlignment="1">
      <alignment horizontal="center" vertical="center" wrapText="1"/>
    </xf>
    <xf numFmtId="0" fontId="40" fillId="11" borderId="56" xfId="0" applyFont="1" applyFill="1" applyBorder="1" applyAlignment="1">
      <alignment horizontal="center" vertical="center" wrapText="1"/>
    </xf>
    <xf numFmtId="0" fontId="40" fillId="11" borderId="58" xfId="0" applyFont="1" applyFill="1" applyBorder="1" applyAlignment="1">
      <alignment horizontal="center" vertical="center" wrapText="1"/>
    </xf>
    <xf numFmtId="0" fontId="40" fillId="0" borderId="62" xfId="0" applyFont="1" applyBorder="1" applyAlignment="1">
      <alignment horizontal="left" vertical="center" wrapText="1"/>
    </xf>
    <xf numFmtId="0" fontId="40" fillId="0" borderId="63" xfId="0" applyFont="1" applyBorder="1" applyAlignment="1">
      <alignment horizontal="left" vertical="center" wrapText="1"/>
    </xf>
    <xf numFmtId="0" fontId="40" fillId="0" borderId="38" xfId="0" applyFont="1" applyBorder="1" applyAlignment="1">
      <alignment horizontal="left" vertical="center" wrapText="1"/>
    </xf>
    <xf numFmtId="0" fontId="40" fillId="0" borderId="40" xfId="0" applyFont="1" applyBorder="1" applyAlignment="1">
      <alignment horizontal="left" vertical="center" wrapText="1"/>
    </xf>
    <xf numFmtId="0" fontId="40" fillId="11" borderId="71" xfId="0" applyFont="1" applyFill="1" applyBorder="1" applyAlignment="1">
      <alignment horizontal="center" vertical="center" wrapText="1"/>
    </xf>
    <xf numFmtId="0" fontId="40" fillId="11" borderId="72" xfId="0" applyFont="1" applyFill="1" applyBorder="1" applyAlignment="1">
      <alignment horizontal="center" vertical="center" wrapText="1"/>
    </xf>
    <xf numFmtId="0" fontId="40" fillId="0" borderId="70" xfId="0" applyFont="1" applyBorder="1" applyAlignment="1">
      <alignment horizontal="left" vertical="center" wrapText="1"/>
    </xf>
    <xf numFmtId="0" fontId="44" fillId="0" borderId="50" xfId="0" applyFont="1" applyBorder="1" applyAlignment="1">
      <alignment vertical="top"/>
    </xf>
    <xf numFmtId="0" fontId="43" fillId="0" borderId="31" xfId="0" applyFont="1" applyBorder="1" applyAlignment="1">
      <alignment vertical="top"/>
    </xf>
    <xf numFmtId="0" fontId="43" fillId="0" borderId="22" xfId="0" applyFont="1" applyBorder="1" applyAlignment="1">
      <alignment vertical="top"/>
    </xf>
    <xf numFmtId="0" fontId="43" fillId="0" borderId="23" xfId="0" applyFont="1" applyBorder="1" applyAlignment="1">
      <alignment vertical="top"/>
    </xf>
    <xf numFmtId="0" fontId="40" fillId="0" borderId="65" xfId="0" applyFont="1" applyBorder="1" applyAlignment="1">
      <alignment horizontal="left" vertical="center" wrapText="1"/>
    </xf>
    <xf numFmtId="0" fontId="41" fillId="11" borderId="42" xfId="0" applyFont="1" applyFill="1" applyBorder="1" applyAlignment="1">
      <alignment horizontal="left" vertical="center" wrapText="1"/>
    </xf>
    <xf numFmtId="0" fontId="41" fillId="11" borderId="57" xfId="0" applyFont="1" applyFill="1" applyBorder="1" applyAlignment="1">
      <alignment horizontal="left" vertical="center" wrapText="1"/>
    </xf>
    <xf numFmtId="0" fontId="40" fillId="0" borderId="66" xfId="0" applyFont="1" applyBorder="1" applyAlignment="1">
      <alignment horizontal="left" vertical="center" wrapText="1"/>
    </xf>
    <xf numFmtId="0" fontId="43" fillId="0" borderId="76" xfId="0" applyFont="1" applyBorder="1" applyAlignment="1">
      <alignment vertical="top" wrapText="1"/>
    </xf>
    <xf numFmtId="0" fontId="43" fillId="0" borderId="78" xfId="0" applyFont="1" applyBorder="1" applyAlignment="1">
      <alignment vertical="top" wrapText="1"/>
    </xf>
    <xf numFmtId="0" fontId="40" fillId="0" borderId="39" xfId="0" applyFont="1" applyBorder="1" applyAlignment="1">
      <alignment horizontal="left" vertical="center" wrapText="1"/>
    </xf>
    <xf numFmtId="0" fontId="40" fillId="0" borderId="56" xfId="0" applyFont="1" applyBorder="1" applyAlignment="1">
      <alignment horizontal="center" vertical="center" wrapText="1"/>
    </xf>
  </cellXfs>
  <cellStyles count="5">
    <cellStyle name="Normale" xfId="0" builtinId="0"/>
    <cellStyle name="Normale 2" xfId="1" xr:uid="{00000000-0005-0000-0000-000001000000}"/>
    <cellStyle name="Normale 3" xfId="2" xr:uid="{00000000-0005-0000-0000-000002000000}"/>
    <cellStyle name="Percentuale 2" xfId="3" xr:uid="{00000000-0005-0000-0000-000003000000}"/>
    <cellStyle name="Percentuale 2 2" xfId="4" xr:uid="{58503DF7-A42F-4F37-9C73-8C087131FF9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7"/>
  <sheetViews>
    <sheetView tabSelected="1" view="pageBreakPreview" zoomScale="80" zoomScaleNormal="100" zoomScaleSheetLayoutView="80" workbookViewId="0">
      <selection activeCell="F8" sqref="F8"/>
    </sheetView>
  </sheetViews>
  <sheetFormatPr defaultColWidth="12.85546875" defaultRowHeight="12.75" x14ac:dyDescent="0.2"/>
  <cols>
    <col min="1" max="1" width="40.42578125" customWidth="1"/>
    <col min="2" max="2" width="15.28515625" customWidth="1"/>
    <col min="3" max="3" width="36.140625" customWidth="1"/>
    <col min="4" max="4" width="15.85546875" customWidth="1"/>
    <col min="5" max="5" width="30.140625" customWidth="1"/>
    <col min="6" max="6" width="35" style="74" customWidth="1"/>
    <col min="7" max="7" width="37.42578125" customWidth="1"/>
    <col min="8" max="8" width="16.85546875" customWidth="1"/>
    <col min="9" max="9" width="27.7109375" customWidth="1"/>
    <col min="10" max="10" width="18.140625" customWidth="1"/>
    <col min="11" max="11" width="27.7109375" bestFit="1" customWidth="1"/>
    <col min="12" max="12" width="10.28515625" bestFit="1" customWidth="1"/>
  </cols>
  <sheetData>
    <row r="1" spans="1:10" ht="24.75" customHeight="1" x14ac:dyDescent="0.2">
      <c r="A1" s="193" t="s">
        <v>209</v>
      </c>
      <c r="B1" s="193"/>
      <c r="C1" s="193"/>
      <c r="D1" s="193"/>
      <c r="E1" s="193"/>
      <c r="F1" s="193"/>
      <c r="G1" s="193"/>
      <c r="H1" s="193"/>
      <c r="I1" s="193"/>
      <c r="J1" s="193"/>
    </row>
    <row r="2" spans="1:10" ht="21.95" customHeight="1" x14ac:dyDescent="0.2">
      <c r="A2" s="194" t="s">
        <v>0</v>
      </c>
      <c r="B2" s="194"/>
      <c r="C2" s="194"/>
      <c r="D2" s="194"/>
      <c r="E2" s="194"/>
      <c r="F2" s="194"/>
      <c r="G2" s="194"/>
      <c r="H2" s="194"/>
      <c r="I2" s="194"/>
      <c r="J2" s="194"/>
    </row>
    <row r="3" spans="1:10" ht="63" customHeight="1" x14ac:dyDescent="0.2">
      <c r="A3" s="18" t="s">
        <v>1</v>
      </c>
      <c r="B3" s="41" t="s">
        <v>2</v>
      </c>
      <c r="C3" s="18" t="s">
        <v>3</v>
      </c>
      <c r="D3" s="47" t="s">
        <v>4</v>
      </c>
      <c r="E3" s="134" t="s">
        <v>5</v>
      </c>
      <c r="F3" s="135" t="s">
        <v>6</v>
      </c>
      <c r="G3" s="41" t="s">
        <v>7</v>
      </c>
      <c r="H3" s="18" t="s">
        <v>8</v>
      </c>
      <c r="I3" s="41" t="s">
        <v>9</v>
      </c>
      <c r="J3" s="18" t="s">
        <v>8</v>
      </c>
    </row>
    <row r="4" spans="1:10" ht="177.75" customHeight="1" x14ac:dyDescent="0.2">
      <c r="A4" s="68" t="s">
        <v>10</v>
      </c>
      <c r="B4" s="70" t="s">
        <v>11</v>
      </c>
      <c r="C4" s="136" t="s">
        <v>12</v>
      </c>
      <c r="D4" s="72">
        <v>0.02</v>
      </c>
      <c r="E4" s="142" t="s">
        <v>13</v>
      </c>
      <c r="F4" s="143" t="s">
        <v>212</v>
      </c>
      <c r="G4" s="50"/>
      <c r="H4" s="50"/>
      <c r="I4" s="50"/>
      <c r="J4" s="50"/>
    </row>
    <row r="5" spans="1:10" ht="84" customHeight="1" x14ac:dyDescent="0.2">
      <c r="A5" s="68" t="s">
        <v>10</v>
      </c>
      <c r="B5" s="70" t="s">
        <v>14</v>
      </c>
      <c r="C5" s="136" t="s">
        <v>15</v>
      </c>
      <c r="D5" s="72">
        <v>0.02</v>
      </c>
      <c r="E5" s="142" t="s">
        <v>16</v>
      </c>
      <c r="F5" s="143" t="s">
        <v>213</v>
      </c>
      <c r="G5" s="50"/>
      <c r="H5" s="50"/>
      <c r="I5" s="50"/>
      <c r="J5" s="50"/>
    </row>
    <row r="6" spans="1:10" ht="159.75" customHeight="1" x14ac:dyDescent="0.2">
      <c r="A6" s="68" t="s">
        <v>10</v>
      </c>
      <c r="B6" s="70">
        <v>8</v>
      </c>
      <c r="C6" s="136" t="s">
        <v>17</v>
      </c>
      <c r="D6" s="72">
        <v>0.08</v>
      </c>
      <c r="E6" s="142" t="s">
        <v>18</v>
      </c>
      <c r="F6" s="143" t="s">
        <v>19</v>
      </c>
      <c r="G6" s="50"/>
      <c r="H6" s="50"/>
      <c r="I6" s="50"/>
      <c r="J6" s="50"/>
    </row>
    <row r="7" spans="1:10" ht="65.25" customHeight="1" x14ac:dyDescent="0.2">
      <c r="A7" s="68" t="s">
        <v>10</v>
      </c>
      <c r="B7" s="70">
        <v>9</v>
      </c>
      <c r="C7" s="136" t="s">
        <v>20</v>
      </c>
      <c r="D7" s="72">
        <v>0.04</v>
      </c>
      <c r="E7" s="142" t="s">
        <v>21</v>
      </c>
      <c r="F7" s="144" t="s">
        <v>22</v>
      </c>
      <c r="G7" s="50"/>
      <c r="H7" s="50"/>
      <c r="I7" s="50"/>
      <c r="J7" s="50"/>
    </row>
    <row r="8" spans="1:10" ht="188.25" customHeight="1" x14ac:dyDescent="0.2">
      <c r="A8" s="69" t="s">
        <v>10</v>
      </c>
      <c r="B8" s="71" t="s">
        <v>23</v>
      </c>
      <c r="C8" s="137" t="s">
        <v>24</v>
      </c>
      <c r="D8" s="72">
        <v>0.04</v>
      </c>
      <c r="E8" s="145" t="s">
        <v>25</v>
      </c>
      <c r="F8" s="146" t="s">
        <v>26</v>
      </c>
      <c r="G8" s="51"/>
      <c r="H8" s="51"/>
      <c r="I8" s="51"/>
      <c r="J8" s="51"/>
    </row>
    <row r="9" spans="1:10" ht="132" x14ac:dyDescent="0.2">
      <c r="A9" s="78" t="s">
        <v>27</v>
      </c>
      <c r="B9" s="70" t="s">
        <v>11</v>
      </c>
      <c r="C9" s="138" t="s">
        <v>28</v>
      </c>
      <c r="D9" s="72">
        <v>0.05</v>
      </c>
      <c r="E9" s="147" t="s">
        <v>29</v>
      </c>
      <c r="F9" s="148" t="s">
        <v>30</v>
      </c>
      <c r="G9" s="52"/>
      <c r="H9" s="52"/>
      <c r="I9" s="52"/>
      <c r="J9" s="52"/>
    </row>
    <row r="10" spans="1:10" ht="147.75" customHeight="1" x14ac:dyDescent="0.2">
      <c r="A10" s="78" t="s">
        <v>27</v>
      </c>
      <c r="B10" s="70">
        <v>4</v>
      </c>
      <c r="C10" s="139" t="s">
        <v>31</v>
      </c>
      <c r="D10" s="72">
        <v>0.1</v>
      </c>
      <c r="E10" s="149" t="s">
        <v>32</v>
      </c>
      <c r="F10" s="148" t="s">
        <v>33</v>
      </c>
      <c r="G10" s="52"/>
      <c r="H10" s="52"/>
      <c r="I10" s="52"/>
      <c r="J10" s="52"/>
    </row>
    <row r="11" spans="1:10" ht="216" x14ac:dyDescent="0.2">
      <c r="A11" s="78" t="s">
        <v>27</v>
      </c>
      <c r="B11" s="70">
        <v>5</v>
      </c>
      <c r="C11" s="139" t="s">
        <v>34</v>
      </c>
      <c r="D11" s="72">
        <v>0.1</v>
      </c>
      <c r="E11" s="149" t="s">
        <v>35</v>
      </c>
      <c r="F11" s="148" t="s">
        <v>36</v>
      </c>
      <c r="G11" s="52"/>
      <c r="H11" s="52"/>
      <c r="I11" s="52"/>
      <c r="J11" s="52"/>
    </row>
    <row r="12" spans="1:10" ht="63.75" customHeight="1" x14ac:dyDescent="0.2">
      <c r="A12" s="78" t="s">
        <v>27</v>
      </c>
      <c r="B12" s="70">
        <v>6</v>
      </c>
      <c r="C12" s="139" t="s">
        <v>37</v>
      </c>
      <c r="D12" s="72">
        <v>0.3</v>
      </c>
      <c r="E12" s="149" t="s">
        <v>38</v>
      </c>
      <c r="F12" s="148">
        <v>1</v>
      </c>
      <c r="G12" s="52"/>
      <c r="H12" s="52"/>
      <c r="I12" s="52"/>
      <c r="J12" s="52"/>
    </row>
    <row r="13" spans="1:10" ht="225.75" customHeight="1" x14ac:dyDescent="0.2">
      <c r="A13" s="78" t="s">
        <v>27</v>
      </c>
      <c r="B13" s="70">
        <v>8</v>
      </c>
      <c r="C13" s="140" t="s">
        <v>39</v>
      </c>
      <c r="D13" s="75">
        <v>0.03</v>
      </c>
      <c r="E13" s="149" t="s">
        <v>40</v>
      </c>
      <c r="F13" s="149" t="s">
        <v>41</v>
      </c>
      <c r="G13" s="48"/>
      <c r="H13" s="48"/>
      <c r="I13" s="48"/>
      <c r="J13" s="48"/>
    </row>
    <row r="14" spans="1:10" ht="72" customHeight="1" x14ac:dyDescent="0.2">
      <c r="A14" s="78" t="s">
        <v>27</v>
      </c>
      <c r="B14" s="70">
        <v>10</v>
      </c>
      <c r="C14" s="140" t="s">
        <v>42</v>
      </c>
      <c r="D14" s="75">
        <v>0.1</v>
      </c>
      <c r="E14" s="149" t="s">
        <v>43</v>
      </c>
      <c r="F14" s="149" t="s">
        <v>44</v>
      </c>
      <c r="G14" s="48"/>
      <c r="H14" s="48"/>
      <c r="I14" s="48"/>
      <c r="J14" s="48"/>
    </row>
    <row r="15" spans="1:10" ht="351" customHeight="1" x14ac:dyDescent="0.2">
      <c r="A15" s="78" t="s">
        <v>27</v>
      </c>
      <c r="B15" s="70">
        <v>13</v>
      </c>
      <c r="C15" s="140" t="s">
        <v>45</v>
      </c>
      <c r="D15" s="75">
        <v>0.02</v>
      </c>
      <c r="E15" s="149" t="s">
        <v>46</v>
      </c>
      <c r="F15" s="149" t="s">
        <v>47</v>
      </c>
      <c r="G15" s="48"/>
      <c r="H15" s="48"/>
      <c r="I15" s="48"/>
      <c r="J15" s="48"/>
    </row>
    <row r="16" spans="1:10" ht="127.5" customHeight="1" x14ac:dyDescent="0.2">
      <c r="A16" s="79" t="s">
        <v>27</v>
      </c>
      <c r="B16" s="71" t="s">
        <v>48</v>
      </c>
      <c r="C16" s="141" t="s">
        <v>49</v>
      </c>
      <c r="D16" s="76">
        <v>0.1</v>
      </c>
      <c r="E16" s="150" t="s">
        <v>43</v>
      </c>
      <c r="F16" s="150" t="s">
        <v>50</v>
      </c>
      <c r="G16" s="49"/>
      <c r="H16" s="49"/>
      <c r="I16" s="49"/>
      <c r="J16" s="49"/>
    </row>
    <row r="17" spans="1:10" x14ac:dyDescent="0.2">
      <c r="A17" s="53"/>
      <c r="B17" s="53"/>
      <c r="C17" s="54" t="s">
        <v>51</v>
      </c>
      <c r="D17" s="55">
        <f>SUM(D4:D16)</f>
        <v>1</v>
      </c>
      <c r="E17" s="53"/>
      <c r="F17" s="73"/>
      <c r="G17" s="53"/>
      <c r="H17" s="53"/>
      <c r="I17" s="53"/>
      <c r="J17" s="53"/>
    </row>
  </sheetData>
  <sheetProtection formatCells="0" formatColumns="0" formatRows="0"/>
  <mergeCells count="2">
    <mergeCell ref="A1:J1"/>
    <mergeCell ref="A2:J2"/>
  </mergeCells>
  <phoneticPr fontId="2" type="noConversion"/>
  <dataValidations count="1">
    <dataValidation type="list" allowBlank="1" showInputMessage="1" showErrorMessage="1" sqref="H4:H12 J4:J12" xr:uid="{00000000-0002-0000-0000-000000000000}">
      <formula1>"in linea,positivo,negativo"</formula1>
    </dataValidation>
  </dataValidations>
  <printOptions horizontalCentered="1"/>
  <pageMargins left="0.31496062992125984" right="0.31496062992125984" top="0.35433070866141736" bottom="0.35433070866141736" header="0.31496062992125984" footer="0.31496062992125984"/>
  <pageSetup paperSize="9" scale="52" fitToHeight="0" orientation="landscape"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7"/>
  <sheetViews>
    <sheetView topLeftCell="A6" zoomScaleNormal="100" zoomScaleSheetLayoutView="100" workbookViewId="0">
      <selection activeCell="I9" sqref="I9"/>
    </sheetView>
  </sheetViews>
  <sheetFormatPr defaultRowHeight="12.75" customHeight="1" x14ac:dyDescent="0.2"/>
  <cols>
    <col min="1" max="1" width="14.42578125" customWidth="1"/>
    <col min="2" max="2" width="11.5703125" customWidth="1"/>
    <col min="3" max="3" width="4.5703125" customWidth="1"/>
    <col min="4" max="4" width="29.7109375" customWidth="1"/>
    <col min="5" max="5" width="7.28515625" customWidth="1"/>
    <col min="6" max="6" width="13.140625" customWidth="1"/>
    <col min="7" max="7" width="29.5703125" customWidth="1"/>
    <col min="8" max="8" width="41.7109375" customWidth="1"/>
    <col min="9" max="9" width="18.7109375" customWidth="1"/>
    <col min="10" max="10" width="16.85546875" bestFit="1" customWidth="1"/>
    <col min="11" max="11" width="16.85546875" customWidth="1"/>
    <col min="12" max="12" width="17.140625" customWidth="1"/>
    <col min="13" max="13" width="2.42578125" customWidth="1"/>
    <col min="14" max="14" width="11.85546875" customWidth="1"/>
    <col min="15" max="15" width="13.85546875" customWidth="1"/>
    <col min="16" max="16" width="19.85546875" customWidth="1"/>
    <col min="17" max="17" width="19.5703125" customWidth="1"/>
    <col min="18" max="18" width="21.140625" customWidth="1"/>
  </cols>
  <sheetData>
    <row r="1" spans="1:18" ht="46.5" customHeight="1" x14ac:dyDescent="0.2">
      <c r="B1" s="202" t="s">
        <v>52</v>
      </c>
      <c r="C1" s="203"/>
      <c r="D1" s="203"/>
      <c r="E1" s="203"/>
      <c r="F1" s="203"/>
      <c r="G1" s="203"/>
      <c r="H1" s="203"/>
      <c r="I1" s="203"/>
      <c r="J1" s="203"/>
      <c r="K1" s="203"/>
      <c r="L1" s="203"/>
      <c r="M1" s="203"/>
      <c r="N1" s="204"/>
      <c r="O1" s="61"/>
      <c r="P1" s="61"/>
      <c r="Q1" s="62"/>
    </row>
    <row r="2" spans="1:18" ht="23.25" customHeight="1" x14ac:dyDescent="0.3">
      <c r="B2" s="199" t="s">
        <v>53</v>
      </c>
      <c r="C2" s="200"/>
      <c r="D2" s="200"/>
      <c r="E2" s="200"/>
      <c r="F2" s="200"/>
      <c r="G2" s="200"/>
      <c r="H2" s="200"/>
      <c r="I2" s="200"/>
      <c r="J2" s="200"/>
      <c r="K2" s="200"/>
      <c r="L2" s="200"/>
      <c r="M2" s="200"/>
      <c r="N2" s="201"/>
      <c r="O2" s="172"/>
      <c r="P2" s="154"/>
      <c r="Q2" s="154"/>
      <c r="R2" s="155"/>
    </row>
    <row r="3" spans="1:18" ht="17.25" customHeight="1" x14ac:dyDescent="0.2">
      <c r="A3" s="9"/>
      <c r="B3" s="195" t="s">
        <v>54</v>
      </c>
      <c r="C3" s="195"/>
      <c r="D3" s="195"/>
      <c r="E3" s="195"/>
      <c r="F3" s="195"/>
      <c r="G3" s="195"/>
      <c r="H3" s="195"/>
      <c r="I3" s="195"/>
      <c r="J3" s="195"/>
      <c r="K3" s="195"/>
      <c r="L3" s="195"/>
      <c r="M3" s="195"/>
      <c r="N3" s="195"/>
      <c r="O3" s="101"/>
      <c r="P3" s="101"/>
      <c r="Q3" s="156"/>
      <c r="R3" s="155"/>
    </row>
    <row r="4" spans="1:18" s="20" customFormat="1" ht="15" customHeight="1" x14ac:dyDescent="0.2">
      <c r="A4" s="56"/>
      <c r="B4" s="196"/>
      <c r="C4" s="196"/>
      <c r="D4" s="196"/>
      <c r="E4" s="196"/>
      <c r="F4" s="196"/>
      <c r="G4" s="196"/>
      <c r="H4" s="196"/>
      <c r="I4" s="196"/>
      <c r="J4" s="196"/>
      <c r="K4" s="196"/>
      <c r="L4" s="196"/>
      <c r="M4" s="196"/>
      <c r="N4" s="196"/>
      <c r="O4" s="173"/>
      <c r="P4" s="157"/>
      <c r="Q4" s="157"/>
      <c r="R4" s="158"/>
    </row>
    <row r="5" spans="1:18" s="20" customFormat="1" ht="15.75" x14ac:dyDescent="0.25">
      <c r="A5" s="56"/>
      <c r="B5" s="210" t="s">
        <v>55</v>
      </c>
      <c r="C5" s="211"/>
      <c r="D5" s="211"/>
      <c r="E5" s="211"/>
      <c r="F5" s="211"/>
      <c r="G5" s="57"/>
      <c r="H5" s="57"/>
      <c r="I5" s="57"/>
      <c r="J5" s="58"/>
      <c r="K5" s="58"/>
      <c r="L5" s="58"/>
      <c r="M5" s="58"/>
      <c r="N5" s="174"/>
      <c r="O5" s="173"/>
      <c r="P5" s="157"/>
      <c r="Q5" s="157"/>
      <c r="R5" s="158"/>
    </row>
    <row r="6" spans="1:18" s="20" customFormat="1" ht="15.75" x14ac:dyDescent="0.25">
      <c r="A6" s="56"/>
      <c r="B6" s="210" t="s">
        <v>56</v>
      </c>
      <c r="C6" s="211"/>
      <c r="D6" s="211"/>
      <c r="E6" s="211"/>
      <c r="F6" s="211"/>
      <c r="G6" s="57"/>
      <c r="H6" s="57"/>
      <c r="I6" s="57"/>
      <c r="J6" s="58"/>
      <c r="K6" s="58"/>
      <c r="L6" s="58"/>
      <c r="M6" s="58"/>
      <c r="N6" s="174"/>
      <c r="O6" s="173"/>
      <c r="P6" s="157"/>
      <c r="Q6" s="157"/>
      <c r="R6" s="158"/>
    </row>
    <row r="7" spans="1:18" ht="15.75" x14ac:dyDescent="0.25">
      <c r="A7" s="9"/>
      <c r="B7" s="9"/>
      <c r="C7" s="9"/>
      <c r="D7" s="9"/>
      <c r="E7" s="9"/>
      <c r="F7" s="9"/>
      <c r="G7" s="10"/>
      <c r="H7" s="10"/>
      <c r="I7" s="10"/>
      <c r="J7" s="10"/>
      <c r="K7" s="10"/>
      <c r="L7" s="10"/>
      <c r="M7" s="11"/>
      <c r="N7" s="11"/>
      <c r="O7" s="181"/>
      <c r="P7" s="181"/>
      <c r="Q7" s="178"/>
      <c r="R7" s="155"/>
    </row>
    <row r="8" spans="1:18" ht="54.75" x14ac:dyDescent="0.2">
      <c r="A8" s="98" t="s">
        <v>57</v>
      </c>
      <c r="B8" s="207" t="s">
        <v>208</v>
      </c>
      <c r="C8" s="208"/>
      <c r="D8" s="207" t="s">
        <v>58</v>
      </c>
      <c r="E8" s="208"/>
      <c r="F8" s="98" t="s">
        <v>59</v>
      </c>
      <c r="G8" s="98" t="s">
        <v>60</v>
      </c>
      <c r="H8" s="98" t="s">
        <v>6</v>
      </c>
      <c r="I8" s="98" t="s">
        <v>61</v>
      </c>
      <c r="J8" s="98" t="s">
        <v>62</v>
      </c>
      <c r="K8" s="98" t="s">
        <v>63</v>
      </c>
      <c r="L8" s="187" t="s">
        <v>64</v>
      </c>
      <c r="M8" s="179"/>
      <c r="N8" s="184" t="s">
        <v>65</v>
      </c>
      <c r="O8" s="183" t="s">
        <v>66</v>
      </c>
      <c r="P8" s="188" t="s">
        <v>67</v>
      </c>
      <c r="Q8" s="192" t="s">
        <v>210</v>
      </c>
    </row>
    <row r="9" spans="1:18" ht="197.25" customHeight="1" x14ac:dyDescent="0.2">
      <c r="A9" s="80" t="s">
        <v>10</v>
      </c>
      <c r="B9" s="206" t="s">
        <v>11</v>
      </c>
      <c r="C9" s="206"/>
      <c r="D9" s="209" t="s">
        <v>12</v>
      </c>
      <c r="E9" s="209"/>
      <c r="F9" s="59">
        <v>0.02</v>
      </c>
      <c r="G9" s="131" t="s">
        <v>13</v>
      </c>
      <c r="H9" s="131" t="s">
        <v>212</v>
      </c>
      <c r="I9" s="60"/>
      <c r="J9" s="21"/>
      <c r="K9" s="21"/>
      <c r="L9" s="21"/>
      <c r="M9" s="99"/>
      <c r="N9" s="180"/>
      <c r="O9" s="185">
        <f>+N9*F9</f>
        <v>0</v>
      </c>
      <c r="P9" s="182"/>
      <c r="Q9" s="175"/>
    </row>
    <row r="10" spans="1:18" ht="101.25" customHeight="1" x14ac:dyDescent="0.2">
      <c r="A10" s="80" t="s">
        <v>10</v>
      </c>
      <c r="B10" s="206" t="s">
        <v>14</v>
      </c>
      <c r="C10" s="206"/>
      <c r="D10" s="209" t="s">
        <v>15</v>
      </c>
      <c r="E10" s="209"/>
      <c r="F10" s="59">
        <v>0.02</v>
      </c>
      <c r="G10" s="131" t="s">
        <v>16</v>
      </c>
      <c r="H10" s="131" t="s">
        <v>213</v>
      </c>
      <c r="I10" s="60"/>
      <c r="J10" s="21"/>
      <c r="K10" s="21"/>
      <c r="L10" s="21"/>
      <c r="M10" s="99"/>
      <c r="N10" s="22"/>
      <c r="O10" s="19">
        <f>+N10*F10</f>
        <v>0</v>
      </c>
      <c r="P10" s="176"/>
      <c r="Q10" s="175"/>
    </row>
    <row r="11" spans="1:18" ht="185.25" customHeight="1" x14ac:dyDescent="0.2">
      <c r="A11" s="80" t="s">
        <v>10</v>
      </c>
      <c r="B11" s="206">
        <v>8</v>
      </c>
      <c r="C11" s="206"/>
      <c r="D11" s="209" t="s">
        <v>17</v>
      </c>
      <c r="E11" s="209"/>
      <c r="F11" s="59">
        <v>0.08</v>
      </c>
      <c r="G11" s="131" t="s">
        <v>18</v>
      </c>
      <c r="H11" s="131" t="s">
        <v>19</v>
      </c>
      <c r="I11" s="60"/>
      <c r="J11" s="21"/>
      <c r="K11" s="21"/>
      <c r="L11" s="21"/>
      <c r="M11" s="99"/>
      <c r="N11" s="22"/>
      <c r="O11" s="19">
        <f>+N11*F11</f>
        <v>0</v>
      </c>
      <c r="P11" s="176"/>
      <c r="Q11" s="175"/>
    </row>
    <row r="12" spans="1:18" ht="81.75" customHeight="1" x14ac:dyDescent="0.2">
      <c r="A12" s="80" t="s">
        <v>10</v>
      </c>
      <c r="B12" s="206">
        <v>9</v>
      </c>
      <c r="C12" s="206"/>
      <c r="D12" s="209" t="s">
        <v>20</v>
      </c>
      <c r="E12" s="209"/>
      <c r="F12" s="59">
        <v>0.04</v>
      </c>
      <c r="G12" s="131" t="s">
        <v>21</v>
      </c>
      <c r="H12" s="151" t="s">
        <v>22</v>
      </c>
      <c r="I12" s="60"/>
      <c r="J12" s="21"/>
      <c r="K12" s="21"/>
      <c r="L12" s="21"/>
      <c r="M12" s="99"/>
      <c r="N12" s="22"/>
      <c r="O12" s="19">
        <f t="shared" ref="O12:O13" si="0">+N12*F12</f>
        <v>0</v>
      </c>
      <c r="P12" s="176"/>
      <c r="Q12" s="175"/>
    </row>
    <row r="13" spans="1:18" ht="168.75" customHeight="1" x14ac:dyDescent="0.2">
      <c r="A13" s="80" t="s">
        <v>10</v>
      </c>
      <c r="B13" s="206" t="s">
        <v>23</v>
      </c>
      <c r="C13" s="206"/>
      <c r="D13" s="209" t="s">
        <v>24</v>
      </c>
      <c r="E13" s="209"/>
      <c r="F13" s="59">
        <v>0.04</v>
      </c>
      <c r="G13" s="131" t="s">
        <v>25</v>
      </c>
      <c r="H13" s="151" t="s">
        <v>26</v>
      </c>
      <c r="I13" s="60"/>
      <c r="J13" s="21"/>
      <c r="K13" s="21"/>
      <c r="L13" s="21"/>
      <c r="M13" s="99"/>
      <c r="N13" s="22"/>
      <c r="O13" s="19">
        <f t="shared" si="0"/>
        <v>0</v>
      </c>
      <c r="P13" s="176"/>
      <c r="Q13" s="175"/>
    </row>
    <row r="14" spans="1:18" ht="148.5" customHeight="1" x14ac:dyDescent="0.2">
      <c r="A14" s="80" t="s">
        <v>27</v>
      </c>
      <c r="B14" s="206" t="s">
        <v>11</v>
      </c>
      <c r="C14" s="206"/>
      <c r="D14" s="209" t="s">
        <v>28</v>
      </c>
      <c r="E14" s="209"/>
      <c r="F14" s="77">
        <v>0.05</v>
      </c>
      <c r="G14" s="152" t="s">
        <v>29</v>
      </c>
      <c r="H14" s="153" t="s">
        <v>30</v>
      </c>
      <c r="I14" s="60"/>
      <c r="J14" s="21"/>
      <c r="K14" s="21"/>
      <c r="L14" s="21"/>
      <c r="M14" s="99"/>
      <c r="N14" s="22"/>
      <c r="O14" s="19">
        <f t="shared" ref="O14" si="1">+N14*F14</f>
        <v>0</v>
      </c>
      <c r="P14" s="176"/>
      <c r="Q14" s="175"/>
    </row>
    <row r="15" spans="1:18" ht="156.75" customHeight="1" x14ac:dyDescent="0.2">
      <c r="A15" s="80" t="s">
        <v>27</v>
      </c>
      <c r="B15" s="206">
        <v>4</v>
      </c>
      <c r="C15" s="206"/>
      <c r="D15" s="209" t="s">
        <v>31</v>
      </c>
      <c r="E15" s="209"/>
      <c r="F15" s="77">
        <v>0.1</v>
      </c>
      <c r="G15" s="152" t="s">
        <v>32</v>
      </c>
      <c r="H15" s="153" t="s">
        <v>33</v>
      </c>
      <c r="I15" s="60"/>
      <c r="J15" s="21"/>
      <c r="K15" s="21"/>
      <c r="L15" s="21"/>
      <c r="M15" s="99"/>
      <c r="N15" s="22"/>
      <c r="O15" s="19">
        <f t="shared" ref="O15:O20" si="2">+N15*F15</f>
        <v>0</v>
      </c>
      <c r="P15" s="176"/>
      <c r="Q15" s="175"/>
    </row>
    <row r="16" spans="1:18" ht="251.25" customHeight="1" x14ac:dyDescent="0.2">
      <c r="A16" s="80" t="s">
        <v>27</v>
      </c>
      <c r="B16" s="206">
        <v>5</v>
      </c>
      <c r="C16" s="206"/>
      <c r="D16" s="209" t="s">
        <v>34</v>
      </c>
      <c r="E16" s="209"/>
      <c r="F16" s="77">
        <v>0.1</v>
      </c>
      <c r="G16" s="152" t="s">
        <v>35</v>
      </c>
      <c r="H16" s="153" t="s">
        <v>36</v>
      </c>
      <c r="I16" s="60"/>
      <c r="J16" s="21"/>
      <c r="K16" s="21"/>
      <c r="L16" s="21"/>
      <c r="M16" s="99"/>
      <c r="N16" s="22"/>
      <c r="O16" s="19">
        <f t="shared" si="2"/>
        <v>0</v>
      </c>
      <c r="P16" s="176"/>
      <c r="Q16" s="175"/>
    </row>
    <row r="17" spans="1:17" ht="84" customHeight="1" x14ac:dyDescent="0.2">
      <c r="A17" s="80" t="s">
        <v>27</v>
      </c>
      <c r="B17" s="206">
        <v>6</v>
      </c>
      <c r="C17" s="206"/>
      <c r="D17" s="209" t="s">
        <v>37</v>
      </c>
      <c r="E17" s="209"/>
      <c r="F17" s="77">
        <v>0.3</v>
      </c>
      <c r="G17" s="152" t="s">
        <v>38</v>
      </c>
      <c r="H17" s="153">
        <v>1</v>
      </c>
      <c r="I17" s="60"/>
      <c r="J17" s="21"/>
      <c r="K17" s="21"/>
      <c r="L17" s="21"/>
      <c r="M17" s="99"/>
      <c r="N17" s="22"/>
      <c r="O17" s="19">
        <f t="shared" si="2"/>
        <v>0</v>
      </c>
      <c r="P17" s="176"/>
      <c r="Q17" s="175"/>
    </row>
    <row r="18" spans="1:17" ht="264" customHeight="1" x14ac:dyDescent="0.2">
      <c r="A18" s="80" t="s">
        <v>27</v>
      </c>
      <c r="B18" s="206">
        <v>8</v>
      </c>
      <c r="C18" s="206"/>
      <c r="D18" s="215" t="s">
        <v>68</v>
      </c>
      <c r="E18" s="215"/>
      <c r="F18" s="77">
        <v>0.03</v>
      </c>
      <c r="G18" s="152" t="s">
        <v>40</v>
      </c>
      <c r="H18" s="153" t="s">
        <v>41</v>
      </c>
      <c r="I18" s="60"/>
      <c r="J18" s="21"/>
      <c r="K18" s="21"/>
      <c r="L18" s="21"/>
      <c r="M18" s="99"/>
      <c r="N18" s="22"/>
      <c r="O18" s="19">
        <f t="shared" si="2"/>
        <v>0</v>
      </c>
      <c r="P18" s="176"/>
      <c r="Q18" s="175"/>
    </row>
    <row r="19" spans="1:17" ht="59.25" customHeight="1" x14ac:dyDescent="0.2">
      <c r="A19" s="80" t="s">
        <v>27</v>
      </c>
      <c r="B19" s="206">
        <v>10</v>
      </c>
      <c r="C19" s="206"/>
      <c r="D19" s="215" t="s">
        <v>42</v>
      </c>
      <c r="E19" s="215"/>
      <c r="F19" s="77">
        <v>0.1</v>
      </c>
      <c r="G19" s="152" t="s">
        <v>43</v>
      </c>
      <c r="H19" s="153" t="s">
        <v>44</v>
      </c>
      <c r="I19" s="60"/>
      <c r="J19" s="21"/>
      <c r="K19" s="21"/>
      <c r="L19" s="21"/>
      <c r="M19" s="99"/>
      <c r="N19" s="22"/>
      <c r="O19" s="19">
        <f t="shared" si="2"/>
        <v>0</v>
      </c>
      <c r="P19" s="176"/>
      <c r="Q19" s="175"/>
    </row>
    <row r="20" spans="1:17" ht="273" customHeight="1" x14ac:dyDescent="0.2">
      <c r="A20" s="80" t="s">
        <v>27</v>
      </c>
      <c r="B20" s="206">
        <v>13</v>
      </c>
      <c r="C20" s="206"/>
      <c r="D20" s="215" t="s">
        <v>45</v>
      </c>
      <c r="E20" s="215"/>
      <c r="F20" s="77">
        <v>0.02</v>
      </c>
      <c r="G20" s="152" t="s">
        <v>46</v>
      </c>
      <c r="H20" s="153" t="s">
        <v>69</v>
      </c>
      <c r="I20" s="60"/>
      <c r="J20" s="21"/>
      <c r="K20" s="21"/>
      <c r="L20" s="21"/>
      <c r="M20" s="99"/>
      <c r="N20" s="22"/>
      <c r="O20" s="19">
        <f t="shared" si="2"/>
        <v>0</v>
      </c>
      <c r="P20" s="176"/>
      <c r="Q20" s="175"/>
    </row>
    <row r="21" spans="1:17" ht="48.75" customHeight="1" x14ac:dyDescent="0.2">
      <c r="A21" s="80" t="s">
        <v>27</v>
      </c>
      <c r="B21" s="206" t="s">
        <v>48</v>
      </c>
      <c r="C21" s="206"/>
      <c r="D21" s="215" t="s">
        <v>49</v>
      </c>
      <c r="E21" s="215"/>
      <c r="F21" s="77">
        <v>0.1</v>
      </c>
      <c r="G21" s="152" t="s">
        <v>43</v>
      </c>
      <c r="H21" s="153" t="s">
        <v>50</v>
      </c>
      <c r="I21" s="60"/>
      <c r="J21" s="21"/>
      <c r="K21" s="21"/>
      <c r="L21" s="21"/>
      <c r="M21" s="99"/>
      <c r="N21" s="22"/>
      <c r="O21" s="19">
        <f t="shared" ref="O21" si="3">+N21*F21</f>
        <v>0</v>
      </c>
      <c r="P21" s="176"/>
      <c r="Q21" s="175"/>
    </row>
    <row r="22" spans="1:17" ht="35.1" customHeight="1" x14ac:dyDescent="0.2">
      <c r="A22" s="167"/>
      <c r="B22" s="205"/>
      <c r="C22" s="205"/>
      <c r="D22" s="197"/>
      <c r="E22" s="198"/>
      <c r="F22" s="168">
        <f>SUM(F9:F21)</f>
        <v>1</v>
      </c>
      <c r="G22" s="167"/>
      <c r="H22" s="167"/>
      <c r="I22" s="167"/>
      <c r="J22" s="167"/>
      <c r="K22" s="167"/>
      <c r="L22" s="167"/>
      <c r="M22" s="171"/>
      <c r="N22" s="169" t="s">
        <v>70</v>
      </c>
      <c r="O22" s="170">
        <f>SUM(O9:O21)</f>
        <v>0</v>
      </c>
      <c r="P22" s="177"/>
      <c r="Q22" s="186"/>
    </row>
    <row r="23" spans="1:17" x14ac:dyDescent="0.2">
      <c r="A23" s="9"/>
      <c r="B23" s="103"/>
      <c r="C23" s="103"/>
      <c r="D23" s="104"/>
      <c r="E23" s="104"/>
      <c r="F23" s="104"/>
      <c r="G23" s="104"/>
      <c r="H23" s="104"/>
      <c r="I23" s="104"/>
      <c r="J23" s="104"/>
      <c r="K23" s="104"/>
      <c r="L23" s="104"/>
      <c r="M23" s="104"/>
      <c r="N23" s="104"/>
      <c r="O23" s="104"/>
      <c r="P23" s="104"/>
      <c r="Q23" s="104"/>
    </row>
    <row r="24" spans="1:17" x14ac:dyDescent="0.2">
      <c r="A24" s="9"/>
      <c r="B24" s="107"/>
      <c r="C24" s="107"/>
      <c r="D24" s="107"/>
      <c r="E24" s="107"/>
      <c r="F24" s="107"/>
      <c r="G24" s="107"/>
      <c r="H24" s="107"/>
      <c r="I24" s="107"/>
      <c r="J24" s="107"/>
      <c r="K24" s="107"/>
      <c r="L24" s="107"/>
      <c r="M24" s="107"/>
      <c r="N24" s="107"/>
      <c r="O24" s="100"/>
      <c r="P24" s="100"/>
      <c r="Q24" s="100"/>
    </row>
    <row r="25" spans="1:17" ht="108.75" customHeight="1" x14ac:dyDescent="0.2">
      <c r="A25" s="105"/>
      <c r="B25" s="212" t="s">
        <v>71</v>
      </c>
      <c r="C25" s="213"/>
      <c r="D25" s="213"/>
      <c r="E25" s="213"/>
      <c r="F25" s="213"/>
      <c r="G25" s="213"/>
      <c r="H25" s="213"/>
      <c r="I25" s="213"/>
      <c r="J25" s="213"/>
      <c r="K25" s="213"/>
      <c r="L25" s="213"/>
      <c r="M25" s="213"/>
      <c r="N25" s="214"/>
      <c r="O25" s="106"/>
      <c r="P25" s="102"/>
      <c r="Q25" s="100"/>
    </row>
    <row r="26" spans="1:17" ht="15.75" x14ac:dyDescent="0.25">
      <c r="D26" s="12"/>
    </row>
    <row r="27" spans="1:17" x14ac:dyDescent="0.2"/>
  </sheetData>
  <sheetProtection formatCells="0" formatColumns="0" formatRows="0"/>
  <mergeCells count="36">
    <mergeCell ref="D12:E12"/>
    <mergeCell ref="D13:E13"/>
    <mergeCell ref="D14:E14"/>
    <mergeCell ref="D15:E15"/>
    <mergeCell ref="B25:N25"/>
    <mergeCell ref="B17:C17"/>
    <mergeCell ref="B18:C18"/>
    <mergeCell ref="B19:C19"/>
    <mergeCell ref="B20:C20"/>
    <mergeCell ref="D17:E17"/>
    <mergeCell ref="D18:E18"/>
    <mergeCell ref="D19:E19"/>
    <mergeCell ref="D20:E20"/>
    <mergeCell ref="D16:E16"/>
    <mergeCell ref="D21:E21"/>
    <mergeCell ref="B5:F5"/>
    <mergeCell ref="B6:F6"/>
    <mergeCell ref="D8:E8"/>
    <mergeCell ref="D9:E9"/>
    <mergeCell ref="D10:E10"/>
    <mergeCell ref="B3:N4"/>
    <mergeCell ref="D22:E22"/>
    <mergeCell ref="B2:N2"/>
    <mergeCell ref="B1:N1"/>
    <mergeCell ref="B22:C22"/>
    <mergeCell ref="B13:C13"/>
    <mergeCell ref="B14:C14"/>
    <mergeCell ref="B15:C15"/>
    <mergeCell ref="B16:C16"/>
    <mergeCell ref="B21:C21"/>
    <mergeCell ref="B8:C8"/>
    <mergeCell ref="B9:C9"/>
    <mergeCell ref="B10:C10"/>
    <mergeCell ref="B11:C11"/>
    <mergeCell ref="B12:C12"/>
    <mergeCell ref="D11:E11"/>
  </mergeCells>
  <phoneticPr fontId="2" type="noConversion"/>
  <printOptions horizontalCentered="1"/>
  <pageMargins left="0.35433070866141736" right="0.35433070866141736" top="0.35433070866141736" bottom="0.35433070866141736" header="0.31496062992125984" footer="0.31496062992125984"/>
  <pageSetup paperSize="9" scale="49" fitToHeight="0" orientation="landscape"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5"/>
  <sheetViews>
    <sheetView zoomScaleNormal="100" zoomScaleSheetLayoutView="115" workbookViewId="0">
      <selection activeCell="B5" sqref="B5:D5"/>
    </sheetView>
  </sheetViews>
  <sheetFormatPr defaultRowHeight="12.75" x14ac:dyDescent="0.2"/>
  <cols>
    <col min="1" max="1" width="4.5703125" customWidth="1"/>
    <col min="2" max="2" width="34.5703125" customWidth="1"/>
    <col min="3" max="3" width="16.140625" customWidth="1"/>
    <col min="4" max="4" width="42.85546875" customWidth="1"/>
    <col min="5" max="5" width="18" customWidth="1"/>
    <col min="6" max="6" width="28.85546875" customWidth="1"/>
    <col min="7" max="7" width="13.7109375" customWidth="1"/>
    <col min="8" max="8" width="13.28515625" customWidth="1"/>
    <col min="9" max="9" width="34.140625" customWidth="1"/>
    <col min="10" max="10" width="8.85546875" hidden="1" customWidth="1"/>
    <col min="11" max="11" width="4.5703125" customWidth="1"/>
  </cols>
  <sheetData>
    <row r="1" spans="1:11" ht="18.75" x14ac:dyDescent="0.2">
      <c r="B1" s="228" t="s">
        <v>72</v>
      </c>
      <c r="C1" s="229"/>
      <c r="D1" s="229"/>
      <c r="E1" s="229"/>
      <c r="F1" s="229"/>
      <c r="G1" s="229"/>
      <c r="H1" s="229"/>
      <c r="I1" s="230"/>
      <c r="J1" s="36"/>
      <c r="K1" s="35"/>
    </row>
    <row r="2" spans="1:11" ht="28.35" customHeight="1" x14ac:dyDescent="0.2">
      <c r="B2" s="231" t="s">
        <v>73</v>
      </c>
      <c r="C2" s="232"/>
      <c r="D2" s="232"/>
      <c r="E2" s="232"/>
      <c r="F2" s="232"/>
      <c r="G2" s="232"/>
      <c r="H2" s="232"/>
      <c r="I2" s="233"/>
      <c r="J2" s="37"/>
      <c r="K2" s="35"/>
    </row>
    <row r="3" spans="1:11" ht="15" x14ac:dyDescent="0.2">
      <c r="B3" s="234" t="s">
        <v>74</v>
      </c>
      <c r="C3" s="235"/>
      <c r="D3" s="235"/>
      <c r="E3" s="235"/>
      <c r="F3" s="235"/>
      <c r="G3" s="235"/>
      <c r="H3" s="235"/>
      <c r="I3" s="235"/>
      <c r="J3" s="23"/>
      <c r="K3" s="35"/>
    </row>
    <row r="4" spans="1:11" ht="15" x14ac:dyDescent="0.2">
      <c r="B4" s="38"/>
      <c r="C4" s="38"/>
      <c r="D4" s="38"/>
      <c r="E4" s="38"/>
      <c r="F4" s="38"/>
      <c r="G4" s="38"/>
      <c r="H4" s="38"/>
      <c r="I4" s="38"/>
      <c r="J4" s="23"/>
      <c r="K4" s="35"/>
    </row>
    <row r="5" spans="1:11" ht="15" x14ac:dyDescent="0.25">
      <c r="B5" s="245" t="s">
        <v>54</v>
      </c>
      <c r="C5" s="245"/>
      <c r="D5" s="245"/>
      <c r="E5" s="39"/>
      <c r="F5" s="39"/>
      <c r="G5" s="39"/>
      <c r="H5" s="39"/>
      <c r="I5" s="39"/>
      <c r="J5" s="23"/>
      <c r="K5" s="35"/>
    </row>
    <row r="6" spans="1:11" ht="15" x14ac:dyDescent="0.25">
      <c r="B6" s="246" t="s">
        <v>75</v>
      </c>
      <c r="C6" s="246"/>
      <c r="D6" s="246"/>
      <c r="E6" s="39"/>
      <c r="F6" s="39"/>
      <c r="G6" s="39"/>
      <c r="H6" s="39"/>
      <c r="I6" s="39"/>
      <c r="J6" s="23"/>
      <c r="K6" s="35"/>
    </row>
    <row r="7" spans="1:11" ht="15" x14ac:dyDescent="0.25">
      <c r="B7" s="245" t="s">
        <v>76</v>
      </c>
      <c r="C7" s="245"/>
      <c r="D7" s="245"/>
      <c r="E7" s="39"/>
      <c r="F7" s="39"/>
      <c r="G7" s="39"/>
      <c r="H7" s="39"/>
      <c r="I7" s="39"/>
      <c r="J7" s="23"/>
      <c r="K7" s="35"/>
    </row>
    <row r="8" spans="1:11" ht="14.25" x14ac:dyDescent="0.2">
      <c r="B8" s="238"/>
      <c r="C8" s="238"/>
      <c r="D8" s="238"/>
      <c r="E8" s="23"/>
      <c r="F8" s="23"/>
      <c r="G8" s="23"/>
      <c r="H8" s="23"/>
      <c r="I8" s="23"/>
      <c r="J8" s="23"/>
      <c r="K8" s="35"/>
    </row>
    <row r="9" spans="1:11" ht="15" thickBot="1" x14ac:dyDescent="0.25">
      <c r="B9" s="23"/>
      <c r="C9" s="23"/>
      <c r="D9" s="23"/>
      <c r="E9" s="23"/>
      <c r="F9" s="23"/>
      <c r="G9" s="23"/>
      <c r="H9" s="23"/>
      <c r="I9" s="23"/>
      <c r="J9" s="23"/>
      <c r="K9" s="35"/>
    </row>
    <row r="10" spans="1:11" ht="50.25" customHeight="1" x14ac:dyDescent="0.2">
      <c r="B10" s="236" t="s">
        <v>77</v>
      </c>
      <c r="C10" s="236" t="s">
        <v>78</v>
      </c>
      <c r="D10" s="236" t="s">
        <v>79</v>
      </c>
      <c r="E10" s="236" t="s">
        <v>211</v>
      </c>
      <c r="F10" s="239" t="s">
        <v>205</v>
      </c>
      <c r="G10" s="239" t="s">
        <v>207</v>
      </c>
      <c r="H10" s="247" t="s">
        <v>80</v>
      </c>
      <c r="I10" s="241" t="s">
        <v>81</v>
      </c>
      <c r="J10" s="242"/>
      <c r="K10" s="40"/>
    </row>
    <row r="11" spans="1:11" ht="42.6" customHeight="1" thickBot="1" x14ac:dyDescent="0.25">
      <c r="B11" s="237"/>
      <c r="C11" s="237"/>
      <c r="D11" s="237"/>
      <c r="E11" s="237"/>
      <c r="F11" s="240"/>
      <c r="G11" s="240"/>
      <c r="H11" s="248"/>
      <c r="I11" s="243"/>
      <c r="J11" s="244"/>
      <c r="K11" s="40"/>
    </row>
    <row r="12" spans="1:11" ht="88.5" customHeight="1" x14ac:dyDescent="0.2">
      <c r="A12" s="81">
        <v>1</v>
      </c>
      <c r="B12" s="82" t="s">
        <v>82</v>
      </c>
      <c r="C12" s="83">
        <v>0.15</v>
      </c>
      <c r="D12" s="84" t="s">
        <v>83</v>
      </c>
      <c r="E12" s="85"/>
      <c r="F12" s="86"/>
      <c r="G12" s="85">
        <v>5</v>
      </c>
      <c r="H12" s="87">
        <f>G12*C12</f>
        <v>0.75</v>
      </c>
      <c r="I12" s="225"/>
      <c r="J12" s="225"/>
      <c r="K12" s="40"/>
    </row>
    <row r="13" spans="1:11" ht="63.75" x14ac:dyDescent="0.2">
      <c r="A13" s="81">
        <v>2</v>
      </c>
      <c r="B13" s="82" t="s">
        <v>84</v>
      </c>
      <c r="C13" s="83">
        <v>0.1</v>
      </c>
      <c r="D13" s="84" t="s">
        <v>85</v>
      </c>
      <c r="E13" s="85"/>
      <c r="F13" s="86"/>
      <c r="G13" s="85">
        <v>4</v>
      </c>
      <c r="H13" s="87">
        <f>G13*C13</f>
        <v>0.4</v>
      </c>
      <c r="I13" s="225"/>
      <c r="J13" s="225"/>
      <c r="K13" s="40"/>
    </row>
    <row r="14" spans="1:11" ht="51" x14ac:dyDescent="0.2">
      <c r="A14" s="81">
        <v>3</v>
      </c>
      <c r="B14" s="82" t="s">
        <v>86</v>
      </c>
      <c r="C14" s="83">
        <v>0.1</v>
      </c>
      <c r="D14" s="84" t="s">
        <v>87</v>
      </c>
      <c r="E14" s="85"/>
      <c r="F14" s="86"/>
      <c r="G14" s="85">
        <v>4</v>
      </c>
      <c r="H14" s="87">
        <f>G14*C14</f>
        <v>0.4</v>
      </c>
      <c r="I14" s="225"/>
      <c r="J14" s="225"/>
      <c r="K14" s="40"/>
    </row>
    <row r="15" spans="1:11" ht="38.25" x14ac:dyDescent="0.2">
      <c r="A15" s="81">
        <v>4</v>
      </c>
      <c r="B15" s="82" t="s">
        <v>88</v>
      </c>
      <c r="C15" s="83">
        <v>0.05</v>
      </c>
      <c r="D15" s="84" t="s">
        <v>89</v>
      </c>
      <c r="E15" s="85"/>
      <c r="F15" s="86"/>
      <c r="G15" s="85">
        <v>4</v>
      </c>
      <c r="H15" s="87">
        <f>G15*C15</f>
        <v>0.2</v>
      </c>
      <c r="I15" s="225"/>
      <c r="J15" s="225"/>
      <c r="K15" s="40"/>
    </row>
    <row r="16" spans="1:11" ht="90" customHeight="1" x14ac:dyDescent="0.2">
      <c r="A16" s="81">
        <v>5</v>
      </c>
      <c r="B16" s="82" t="s">
        <v>90</v>
      </c>
      <c r="C16" s="83">
        <v>0.1</v>
      </c>
      <c r="D16" s="84" t="s">
        <v>91</v>
      </c>
      <c r="E16" s="85"/>
      <c r="F16" s="86"/>
      <c r="G16" s="85">
        <v>4</v>
      </c>
      <c r="H16" s="87">
        <f>G16*C16</f>
        <v>0.4</v>
      </c>
      <c r="I16" s="88"/>
      <c r="J16" s="88"/>
      <c r="K16" s="40"/>
    </row>
    <row r="17" spans="1:11" ht="77.25" customHeight="1" x14ac:dyDescent="0.2">
      <c r="A17" s="81">
        <v>6</v>
      </c>
      <c r="B17" s="82" t="s">
        <v>92</v>
      </c>
      <c r="C17" s="83">
        <v>0.05</v>
      </c>
      <c r="D17" s="84" t="s">
        <v>93</v>
      </c>
      <c r="E17" s="85"/>
      <c r="F17" s="86"/>
      <c r="G17" s="85">
        <v>4</v>
      </c>
      <c r="H17" s="87">
        <f t="shared" ref="H17:H23" si="0">G17*C17</f>
        <v>0.2</v>
      </c>
      <c r="I17" s="88"/>
      <c r="J17" s="88"/>
      <c r="K17" s="40"/>
    </row>
    <row r="18" spans="1:11" ht="115.5" customHeight="1" x14ac:dyDescent="0.2">
      <c r="A18" s="81">
        <v>7</v>
      </c>
      <c r="B18" s="82" t="s">
        <v>94</v>
      </c>
      <c r="C18" s="83">
        <v>0.1</v>
      </c>
      <c r="D18" s="84" t="s">
        <v>95</v>
      </c>
      <c r="E18" s="85"/>
      <c r="F18" s="86"/>
      <c r="G18" s="85">
        <v>4</v>
      </c>
      <c r="H18" s="87">
        <f t="shared" si="0"/>
        <v>0.4</v>
      </c>
      <c r="I18" s="88"/>
      <c r="J18" s="88"/>
      <c r="K18" s="40"/>
    </row>
    <row r="19" spans="1:11" ht="78.75" customHeight="1" x14ac:dyDescent="0.2">
      <c r="A19" s="81">
        <v>8</v>
      </c>
      <c r="B19" s="82" t="s">
        <v>96</v>
      </c>
      <c r="C19" s="83">
        <v>0.05</v>
      </c>
      <c r="D19" s="84" t="s">
        <v>97</v>
      </c>
      <c r="E19" s="85"/>
      <c r="F19" s="86"/>
      <c r="G19" s="85">
        <v>4</v>
      </c>
      <c r="H19" s="87">
        <f t="shared" si="0"/>
        <v>0.2</v>
      </c>
      <c r="I19" s="88"/>
      <c r="J19" s="88"/>
      <c r="K19" s="40"/>
    </row>
    <row r="20" spans="1:11" ht="109.5" customHeight="1" x14ac:dyDescent="0.2">
      <c r="A20" s="81">
        <v>9</v>
      </c>
      <c r="B20" s="82" t="s">
        <v>98</v>
      </c>
      <c r="C20" s="83">
        <v>0.05</v>
      </c>
      <c r="D20" s="84" t="s">
        <v>99</v>
      </c>
      <c r="E20" s="85"/>
      <c r="F20" s="133" t="s">
        <v>100</v>
      </c>
      <c r="G20" s="85">
        <v>4</v>
      </c>
      <c r="H20" s="87">
        <f t="shared" si="0"/>
        <v>0.2</v>
      </c>
      <c r="I20" s="88"/>
      <c r="J20" s="88"/>
      <c r="K20" s="40"/>
    </row>
    <row r="21" spans="1:11" ht="164.25" customHeight="1" x14ac:dyDescent="0.2">
      <c r="A21" s="81">
        <v>10</v>
      </c>
      <c r="B21" s="89" t="s">
        <v>101</v>
      </c>
      <c r="C21" s="83">
        <v>0.05</v>
      </c>
      <c r="D21" s="84" t="s">
        <v>102</v>
      </c>
      <c r="E21" s="85"/>
      <c r="F21" s="133" t="s">
        <v>103</v>
      </c>
      <c r="G21" s="85">
        <v>4</v>
      </c>
      <c r="H21" s="87">
        <f t="shared" si="0"/>
        <v>0.2</v>
      </c>
      <c r="I21" s="88"/>
      <c r="J21" s="88"/>
      <c r="K21" s="40"/>
    </row>
    <row r="22" spans="1:11" ht="49.5" customHeight="1" x14ac:dyDescent="0.2">
      <c r="A22" s="81">
        <v>11</v>
      </c>
      <c r="B22" s="82" t="s">
        <v>104</v>
      </c>
      <c r="C22" s="83">
        <v>0.1</v>
      </c>
      <c r="D22" s="84" t="s">
        <v>105</v>
      </c>
      <c r="E22" s="85"/>
      <c r="F22" s="86"/>
      <c r="G22" s="85">
        <v>4</v>
      </c>
      <c r="H22" s="87">
        <f t="shared" si="0"/>
        <v>0.4</v>
      </c>
      <c r="I22" s="88"/>
      <c r="J22" s="88"/>
      <c r="K22" s="40"/>
    </row>
    <row r="23" spans="1:11" ht="90" customHeight="1" x14ac:dyDescent="0.2">
      <c r="A23" s="81">
        <v>12</v>
      </c>
      <c r="B23" s="82" t="s">
        <v>106</v>
      </c>
      <c r="C23" s="83">
        <v>0.1</v>
      </c>
      <c r="D23" s="84" t="s">
        <v>107</v>
      </c>
      <c r="E23" s="85"/>
      <c r="F23" s="86"/>
      <c r="G23" s="85">
        <v>4</v>
      </c>
      <c r="H23" s="87">
        <f t="shared" si="0"/>
        <v>0.4</v>
      </c>
      <c r="I23" s="225"/>
      <c r="J23" s="225"/>
      <c r="K23" s="40"/>
    </row>
    <row r="24" spans="1:11" ht="18.75" customHeight="1" thickBot="1" x14ac:dyDescent="0.25">
      <c r="B24" s="90" t="s">
        <v>108</v>
      </c>
      <c r="C24" s="91">
        <f>SUM(C12:C23)</f>
        <v>1.0000000000000002</v>
      </c>
      <c r="D24" s="92"/>
      <c r="E24" s="93">
        <f>SUM(E12:E23)</f>
        <v>0</v>
      </c>
      <c r="F24" s="94"/>
      <c r="G24" s="93"/>
      <c r="H24" s="95">
        <f>SUM(H12:H23)*100</f>
        <v>415.00000000000006</v>
      </c>
      <c r="I24" s="226"/>
      <c r="J24" s="226"/>
      <c r="K24" s="40"/>
    </row>
    <row r="25" spans="1:11" ht="15" customHeight="1" thickBot="1" x14ac:dyDescent="0.25">
      <c r="B25" s="227" t="s">
        <v>109</v>
      </c>
      <c r="C25" s="227"/>
      <c r="D25" s="227"/>
      <c r="E25" s="93"/>
      <c r="F25" s="94"/>
      <c r="G25" s="93"/>
      <c r="H25" s="97">
        <f>(H24/G26)*100</f>
        <v>100.00000000000003</v>
      </c>
      <c r="I25" s="96"/>
      <c r="J25" s="96"/>
      <c r="K25" s="40"/>
    </row>
    <row r="26" spans="1:11" ht="45.75" customHeight="1" x14ac:dyDescent="0.2">
      <c r="B26" s="24"/>
      <c r="C26" s="25"/>
      <c r="D26" s="24"/>
      <c r="E26" s="27"/>
      <c r="F26" s="191" t="s">
        <v>110</v>
      </c>
      <c r="G26" s="190">
        <v>415</v>
      </c>
      <c r="H26" s="26">
        <f>IF((H25&lt;=100),H25,IF((H25&gt;100),"100",))</f>
        <v>100.00000000000003</v>
      </c>
      <c r="I26" s="189" t="s">
        <v>111</v>
      </c>
      <c r="J26" s="24"/>
    </row>
    <row r="27" spans="1:11" ht="13.5" thickBot="1" x14ac:dyDescent="0.25"/>
    <row r="28" spans="1:11" ht="45.75" customHeight="1" x14ac:dyDescent="0.2">
      <c r="B28" s="216" t="s">
        <v>206</v>
      </c>
      <c r="C28" s="217"/>
      <c r="D28" s="217"/>
      <c r="E28" s="217"/>
      <c r="F28" s="217"/>
      <c r="G28" s="217"/>
      <c r="H28" s="217"/>
      <c r="I28" s="218"/>
    </row>
    <row r="29" spans="1:11" ht="12.6" customHeight="1" x14ac:dyDescent="0.2">
      <c r="B29" s="219"/>
      <c r="C29" s="220"/>
      <c r="D29" s="220"/>
      <c r="E29" s="220"/>
      <c r="F29" s="220"/>
      <c r="G29" s="220"/>
      <c r="H29" s="220"/>
      <c r="I29" s="221"/>
    </row>
    <row r="30" spans="1:11" ht="12.6" customHeight="1" x14ac:dyDescent="0.2">
      <c r="B30" s="219"/>
      <c r="C30" s="220"/>
      <c r="D30" s="220"/>
      <c r="E30" s="220"/>
      <c r="F30" s="220"/>
      <c r="G30" s="220"/>
      <c r="H30" s="220"/>
      <c r="I30" s="221"/>
    </row>
    <row r="31" spans="1:11" ht="12.6" customHeight="1" x14ac:dyDescent="0.2">
      <c r="B31" s="219"/>
      <c r="C31" s="220"/>
      <c r="D31" s="220"/>
      <c r="E31" s="220"/>
      <c r="F31" s="220"/>
      <c r="G31" s="220"/>
      <c r="H31" s="220"/>
      <c r="I31" s="221"/>
    </row>
    <row r="32" spans="1:11" ht="12.6" customHeight="1" x14ac:dyDescent="0.2">
      <c r="B32" s="219"/>
      <c r="C32" s="220"/>
      <c r="D32" s="220"/>
      <c r="E32" s="220"/>
      <c r="F32" s="220"/>
      <c r="G32" s="220"/>
      <c r="H32" s="220"/>
      <c r="I32" s="221"/>
    </row>
    <row r="33" spans="2:9" ht="12.6" customHeight="1" x14ac:dyDescent="0.2">
      <c r="B33" s="219"/>
      <c r="C33" s="220"/>
      <c r="D33" s="220"/>
      <c r="E33" s="220"/>
      <c r="F33" s="220"/>
      <c r="G33" s="220"/>
      <c r="H33" s="220"/>
      <c r="I33" s="221"/>
    </row>
    <row r="34" spans="2:9" ht="12.6" customHeight="1" x14ac:dyDescent="0.2">
      <c r="B34" s="219"/>
      <c r="C34" s="220"/>
      <c r="D34" s="220"/>
      <c r="E34" s="220"/>
      <c r="F34" s="220"/>
      <c r="G34" s="220"/>
      <c r="H34" s="220"/>
      <c r="I34" s="221"/>
    </row>
    <row r="35" spans="2:9" ht="165" customHeight="1" thickBot="1" x14ac:dyDescent="0.25">
      <c r="B35" s="222"/>
      <c r="C35" s="223"/>
      <c r="D35" s="223"/>
      <c r="E35" s="223"/>
      <c r="F35" s="223"/>
      <c r="G35" s="223"/>
      <c r="H35" s="223"/>
      <c r="I35" s="224"/>
    </row>
  </sheetData>
  <sheetProtection formatColumns="0" formatRows="0"/>
  <mergeCells count="23">
    <mergeCell ref="B6:D6"/>
    <mergeCell ref="B7:D7"/>
    <mergeCell ref="I15:J15"/>
    <mergeCell ref="I12:J12"/>
    <mergeCell ref="I13:J13"/>
    <mergeCell ref="I14:J14"/>
    <mergeCell ref="H10:H11"/>
    <mergeCell ref="B28:I35"/>
    <mergeCell ref="I23:J23"/>
    <mergeCell ref="I24:J24"/>
    <mergeCell ref="B25:D25"/>
    <mergeCell ref="B1:I1"/>
    <mergeCell ref="B2:I2"/>
    <mergeCell ref="B3:I3"/>
    <mergeCell ref="D10:D11"/>
    <mergeCell ref="B8:D8"/>
    <mergeCell ref="B10:B11"/>
    <mergeCell ref="E10:E11"/>
    <mergeCell ref="F10:F11"/>
    <mergeCell ref="C10:C11"/>
    <mergeCell ref="G10:G11"/>
    <mergeCell ref="I10:J11"/>
    <mergeCell ref="B5:D5"/>
  </mergeCells>
  <printOptions horizontalCentered="1"/>
  <pageMargins left="0.31496062992125984" right="0.31496062992125984" top="0.35433070866141736" bottom="0.35433070866141736" header="0.31496062992125984" footer="0.31496062992125984"/>
  <pageSetup paperSize="9" scale="6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24"/>
  <sheetViews>
    <sheetView view="pageBreakPreview" zoomScale="130" zoomScaleNormal="100" zoomScaleSheetLayoutView="130" workbookViewId="0">
      <selection activeCell="E11" sqref="E11"/>
    </sheetView>
  </sheetViews>
  <sheetFormatPr defaultColWidth="11.42578125" defaultRowHeight="12.75" x14ac:dyDescent="0.2"/>
  <cols>
    <col min="1" max="1" width="150.7109375" style="2" customWidth="1"/>
    <col min="2" max="16384" width="11.42578125" style="2"/>
  </cols>
  <sheetData>
    <row r="1" spans="1:1" x14ac:dyDescent="0.2">
      <c r="A1" s="13" t="s">
        <v>112</v>
      </c>
    </row>
    <row r="2" spans="1:1" x14ac:dyDescent="0.2">
      <c r="A2" s="14"/>
    </row>
    <row r="3" spans="1:1" x14ac:dyDescent="0.2">
      <c r="A3" s="14"/>
    </row>
    <row r="4" spans="1:1" x14ac:dyDescent="0.2">
      <c r="A4" s="15"/>
    </row>
    <row r="5" spans="1:1" x14ac:dyDescent="0.2">
      <c r="A5" s="15"/>
    </row>
    <row r="6" spans="1:1" x14ac:dyDescent="0.2">
      <c r="A6" s="15"/>
    </row>
    <row r="7" spans="1:1" x14ac:dyDescent="0.2">
      <c r="A7" s="132"/>
    </row>
    <row r="8" spans="1:1" x14ac:dyDescent="0.2">
      <c r="A8" s="15"/>
    </row>
    <row r="9" spans="1:1" x14ac:dyDescent="0.2">
      <c r="A9" s="14"/>
    </row>
    <row r="10" spans="1:1" x14ac:dyDescent="0.2">
      <c r="A10" s="14"/>
    </row>
    <row r="11" spans="1:1" x14ac:dyDescent="0.2">
      <c r="A11" s="34" t="s">
        <v>113</v>
      </c>
    </row>
    <row r="12" spans="1:1" x14ac:dyDescent="0.2">
      <c r="A12" s="16" t="s">
        <v>114</v>
      </c>
    </row>
    <row r="13" spans="1:1" x14ac:dyDescent="0.2">
      <c r="A13" s="33"/>
    </row>
    <row r="14" spans="1:1" x14ac:dyDescent="0.2">
      <c r="A14" s="14" t="s">
        <v>115</v>
      </c>
    </row>
    <row r="15" spans="1:1" x14ac:dyDescent="0.2">
      <c r="A15" s="14"/>
    </row>
    <row r="16" spans="1:1" x14ac:dyDescent="0.2">
      <c r="A16" s="34" t="s">
        <v>116</v>
      </c>
    </row>
    <row r="17" spans="1:1" ht="25.5" x14ac:dyDescent="0.2">
      <c r="A17" s="14" t="s">
        <v>117</v>
      </c>
    </row>
    <row r="18" spans="1:1" ht="12.75" customHeight="1" x14ac:dyDescent="0.2">
      <c r="A18" s="15" t="s">
        <v>118</v>
      </c>
    </row>
    <row r="19" spans="1:1" ht="12.75" customHeight="1" x14ac:dyDescent="0.2">
      <c r="A19" s="15" t="s">
        <v>119</v>
      </c>
    </row>
    <row r="20" spans="1:1" ht="13.5" customHeight="1" x14ac:dyDescent="0.2">
      <c r="A20" s="15" t="s">
        <v>120</v>
      </c>
    </row>
    <row r="21" spans="1:1" ht="12.75" customHeight="1" x14ac:dyDescent="0.2">
      <c r="A21" s="15" t="s">
        <v>121</v>
      </c>
    </row>
    <row r="22" spans="1:1" ht="12.75" customHeight="1" x14ac:dyDescent="0.2">
      <c r="A22" s="15" t="s">
        <v>122</v>
      </c>
    </row>
    <row r="23" spans="1:1" ht="13.5" customHeight="1" x14ac:dyDescent="0.2">
      <c r="A23" s="15" t="s">
        <v>123</v>
      </c>
    </row>
    <row r="24" spans="1:1" ht="13.5" customHeight="1" x14ac:dyDescent="0.2">
      <c r="A24" s="17" t="s">
        <v>115</v>
      </c>
    </row>
  </sheetData>
  <phoneticPr fontId="19" type="noConversion"/>
  <printOptions horizontalCentered="1"/>
  <pageMargins left="0.70866141732283472" right="0.70866141732283472" top="0.74803149606299213" bottom="0.74803149606299213" header="0.31496062992125984" footer="0.31496062992125984"/>
  <pageSetup paperSize="9" scale="8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3"/>
  <sheetViews>
    <sheetView view="pageBreakPreview" zoomScale="130" zoomScaleNormal="100" zoomScaleSheetLayoutView="130" workbookViewId="0">
      <selection activeCell="A2" sqref="A2:E2"/>
    </sheetView>
  </sheetViews>
  <sheetFormatPr defaultRowHeight="12.75" x14ac:dyDescent="0.2"/>
  <cols>
    <col min="1" max="1" width="15.85546875" customWidth="1"/>
    <col min="2" max="2" width="43.7109375" customWidth="1"/>
    <col min="3" max="3" width="17" customWidth="1"/>
    <col min="4" max="4" width="26.85546875" customWidth="1"/>
    <col min="5" max="5" width="25.7109375" customWidth="1"/>
  </cols>
  <sheetData>
    <row r="1" spans="1:6" s="2" customFormat="1" ht="52.5" customHeight="1" x14ac:dyDescent="0.2">
      <c r="A1" s="258" t="s">
        <v>124</v>
      </c>
      <c r="B1" s="259"/>
      <c r="C1" s="259"/>
      <c r="D1" s="259"/>
      <c r="E1" s="260"/>
    </row>
    <row r="2" spans="1:6" s="2" customFormat="1" x14ac:dyDescent="0.2">
      <c r="A2" s="261" t="s">
        <v>125</v>
      </c>
      <c r="B2" s="262"/>
      <c r="C2" s="262"/>
      <c r="D2" s="262"/>
      <c r="E2" s="263"/>
      <c r="F2" s="1"/>
    </row>
    <row r="3" spans="1:6" s="2" customFormat="1" x14ac:dyDescent="0.2">
      <c r="A3" s="261"/>
      <c r="B3" s="262"/>
      <c r="C3" s="262"/>
      <c r="D3" s="262"/>
      <c r="E3" s="263"/>
      <c r="F3" s="1"/>
    </row>
    <row r="4" spans="1:6" s="2" customFormat="1" ht="21.75" customHeight="1" x14ac:dyDescent="0.2">
      <c r="A4" s="264" t="s">
        <v>76</v>
      </c>
      <c r="B4" s="265"/>
      <c r="C4" s="265"/>
      <c r="D4" s="265"/>
      <c r="E4" s="266"/>
      <c r="F4" s="1"/>
    </row>
    <row r="5" spans="1:6" ht="72.75" customHeight="1" x14ac:dyDescent="0.2">
      <c r="A5" s="255" t="s">
        <v>126</v>
      </c>
      <c r="B5" s="256"/>
      <c r="C5" s="256"/>
      <c r="D5" s="256"/>
      <c r="E5" s="257"/>
    </row>
    <row r="6" spans="1:6" x14ac:dyDescent="0.2">
      <c r="A6" s="3"/>
      <c r="B6" s="4"/>
      <c r="C6" s="4"/>
      <c r="D6" s="4"/>
      <c r="E6" s="5"/>
    </row>
    <row r="7" spans="1:6" ht="25.5" x14ac:dyDescent="0.2">
      <c r="A7" s="42" t="s">
        <v>127</v>
      </c>
      <c r="B7" s="6" t="s">
        <v>128</v>
      </c>
      <c r="C7" s="6" t="s">
        <v>129</v>
      </c>
      <c r="D7" s="6" t="s">
        <v>130</v>
      </c>
      <c r="E7" s="7" t="s">
        <v>131</v>
      </c>
    </row>
    <row r="8" spans="1:6" ht="202.5" customHeight="1" x14ac:dyDescent="0.2">
      <c r="A8" s="28" t="s">
        <v>132</v>
      </c>
      <c r="B8" s="29" t="s">
        <v>133</v>
      </c>
      <c r="C8" s="30" t="s">
        <v>134</v>
      </c>
      <c r="D8" s="8" t="s">
        <v>135</v>
      </c>
      <c r="E8" s="43" t="s">
        <v>136</v>
      </c>
    </row>
    <row r="9" spans="1:6" ht="54.75" customHeight="1" x14ac:dyDescent="0.2">
      <c r="A9" s="267" t="s">
        <v>137</v>
      </c>
      <c r="B9" s="268"/>
      <c r="C9" s="268"/>
      <c r="D9" s="268"/>
      <c r="E9" s="269"/>
    </row>
    <row r="10" spans="1:6" ht="204.75" customHeight="1" x14ac:dyDescent="0.2">
      <c r="A10" s="31" t="s">
        <v>138</v>
      </c>
      <c r="B10" s="45" t="s">
        <v>139</v>
      </c>
      <c r="C10" s="32" t="s">
        <v>140</v>
      </c>
      <c r="D10" s="46" t="s">
        <v>141</v>
      </c>
      <c r="E10" s="44" t="s">
        <v>142</v>
      </c>
    </row>
    <row r="11" spans="1:6" ht="56.25" customHeight="1" x14ac:dyDescent="0.2">
      <c r="A11" s="252" t="s">
        <v>143</v>
      </c>
      <c r="B11" s="253"/>
      <c r="C11" s="253"/>
      <c r="D11" s="253"/>
      <c r="E11" s="254"/>
    </row>
    <row r="12" spans="1:6" ht="30.75" customHeight="1" x14ac:dyDescent="0.2">
      <c r="A12" s="270" t="s">
        <v>144</v>
      </c>
      <c r="B12" s="270"/>
      <c r="C12" s="270"/>
      <c r="D12" s="270"/>
      <c r="E12" s="270"/>
    </row>
    <row r="13" spans="1:6" ht="95.45" customHeight="1" x14ac:dyDescent="0.2">
      <c r="A13" s="249" t="s">
        <v>145</v>
      </c>
      <c r="B13" s="250"/>
      <c r="C13" s="250"/>
      <c r="D13" s="250"/>
      <c r="E13" s="251"/>
    </row>
  </sheetData>
  <mergeCells count="9">
    <mergeCell ref="A13:E13"/>
    <mergeCell ref="A11:E11"/>
    <mergeCell ref="A5:E5"/>
    <mergeCell ref="A1:E1"/>
    <mergeCell ref="A2:E2"/>
    <mergeCell ref="A3:E3"/>
    <mergeCell ref="A4:E4"/>
    <mergeCell ref="A9:E9"/>
    <mergeCell ref="A12:E12"/>
  </mergeCells>
  <pageMargins left="0.7" right="0.7" top="0.75" bottom="0.75" header="0.3" footer="0.3"/>
  <pageSetup paperSize="9"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1E7A8-602D-42CD-B9AF-7939437C2658}">
  <dimension ref="B1:G80"/>
  <sheetViews>
    <sheetView topLeftCell="A65" zoomScaleNormal="100" zoomScaleSheetLayoutView="100" workbookViewId="0">
      <selection activeCell="D9" sqref="D9"/>
    </sheetView>
  </sheetViews>
  <sheetFormatPr defaultRowHeight="12.75" x14ac:dyDescent="0.2"/>
  <cols>
    <col min="2" max="2" width="46.7109375" customWidth="1"/>
    <col min="3" max="3" width="36.7109375" customWidth="1"/>
    <col min="4" max="4" width="83" customWidth="1"/>
  </cols>
  <sheetData>
    <row r="1" spans="2:7" ht="27.75" customHeight="1" thickBot="1" x14ac:dyDescent="0.25"/>
    <row r="2" spans="2:7" ht="23.25" customHeight="1" x14ac:dyDescent="0.2">
      <c r="B2" s="306" t="s">
        <v>146</v>
      </c>
      <c r="C2" s="307"/>
    </row>
    <row r="3" spans="2:7" s="63" customFormat="1" ht="43.5" customHeight="1" thickBot="1" x14ac:dyDescent="0.25">
      <c r="B3" s="108" t="s">
        <v>147</v>
      </c>
      <c r="C3" s="111" t="s">
        <v>148</v>
      </c>
    </row>
    <row r="4" spans="2:7" s="63" customFormat="1" ht="13.5" thickBot="1" x14ac:dyDescent="0.25">
      <c r="B4" s="109" t="s">
        <v>149</v>
      </c>
      <c r="C4" s="112" t="s">
        <v>150</v>
      </c>
    </row>
    <row r="5" spans="2:7" s="63" customFormat="1" ht="13.5" thickBot="1" x14ac:dyDescent="0.25">
      <c r="B5" s="109" t="s">
        <v>151</v>
      </c>
      <c r="C5" s="109" t="s">
        <v>152</v>
      </c>
      <c r="G5" s="67"/>
    </row>
    <row r="6" spans="2:7" s="63" customFormat="1" ht="13.5" thickBot="1" x14ac:dyDescent="0.25">
      <c r="B6" s="109" t="s">
        <v>153</v>
      </c>
      <c r="C6" s="109" t="s">
        <v>154</v>
      </c>
    </row>
    <row r="7" spans="2:7" s="63" customFormat="1" ht="13.5" thickBot="1" x14ac:dyDescent="0.25">
      <c r="B7" s="109" t="s">
        <v>155</v>
      </c>
      <c r="C7" s="109" t="s">
        <v>156</v>
      </c>
    </row>
    <row r="8" spans="2:7" s="63" customFormat="1" ht="13.5" thickBot="1" x14ac:dyDescent="0.25">
      <c r="B8" s="109" t="s">
        <v>157</v>
      </c>
      <c r="C8" s="109" t="s">
        <v>158</v>
      </c>
    </row>
    <row r="9" spans="2:7" s="63" customFormat="1" ht="54" customHeight="1" thickBot="1" x14ac:dyDescent="0.25">
      <c r="B9" s="110" t="s">
        <v>159</v>
      </c>
      <c r="C9" s="113" t="s">
        <v>160</v>
      </c>
    </row>
    <row r="10" spans="2:7" s="63" customFormat="1" x14ac:dyDescent="0.2"/>
    <row r="11" spans="2:7" ht="13.5" thickBot="1" x14ac:dyDescent="0.25"/>
    <row r="12" spans="2:7" ht="23.25" customHeight="1" thickBot="1" x14ac:dyDescent="0.25">
      <c r="B12" s="308" t="s">
        <v>161</v>
      </c>
      <c r="C12" s="309"/>
    </row>
    <row r="13" spans="2:7" ht="15" customHeight="1" x14ac:dyDescent="0.2">
      <c r="B13" s="114"/>
      <c r="C13" s="279" t="s">
        <v>162</v>
      </c>
      <c r="D13" s="280"/>
    </row>
    <row r="14" spans="2:7" ht="15" customHeight="1" x14ac:dyDescent="0.2">
      <c r="B14" s="115" t="s">
        <v>147</v>
      </c>
      <c r="C14" s="281"/>
      <c r="D14" s="282"/>
    </row>
    <row r="15" spans="2:7" ht="30.75" customHeight="1" thickBot="1" x14ac:dyDescent="0.25">
      <c r="B15" s="116"/>
      <c r="C15" s="281"/>
      <c r="D15" s="282"/>
    </row>
    <row r="16" spans="2:7" ht="13.5" hidden="1" thickBot="1" x14ac:dyDescent="0.25">
      <c r="B16" s="116"/>
      <c r="C16" s="311" t="s">
        <v>163</v>
      </c>
      <c r="D16" s="312"/>
    </row>
    <row r="17" spans="2:4" ht="13.5" hidden="1" thickBot="1" x14ac:dyDescent="0.25">
      <c r="B17" s="117"/>
      <c r="C17" s="64" t="s">
        <v>148</v>
      </c>
      <c r="D17" s="118" t="s">
        <v>164</v>
      </c>
    </row>
    <row r="18" spans="2:4" ht="13.5" thickBot="1" x14ac:dyDescent="0.25">
      <c r="B18" s="119" t="s">
        <v>149</v>
      </c>
      <c r="C18" s="65" t="s">
        <v>150</v>
      </c>
      <c r="D18" s="120" t="s">
        <v>165</v>
      </c>
    </row>
    <row r="19" spans="2:4" ht="15" customHeight="1" thickBot="1" x14ac:dyDescent="0.25">
      <c r="B19" s="119" t="s">
        <v>151</v>
      </c>
      <c r="C19" s="65" t="s">
        <v>152</v>
      </c>
      <c r="D19" s="120" t="s">
        <v>166</v>
      </c>
    </row>
    <row r="20" spans="2:4" x14ac:dyDescent="0.2">
      <c r="B20" s="293" t="s">
        <v>153</v>
      </c>
      <c r="C20" s="301" t="s">
        <v>154</v>
      </c>
      <c r="D20" s="299" t="s">
        <v>167</v>
      </c>
    </row>
    <row r="21" spans="2:4" ht="10.5" customHeight="1" thickBot="1" x14ac:dyDescent="0.25">
      <c r="B21" s="294"/>
      <c r="C21" s="302"/>
      <c r="D21" s="300"/>
    </row>
    <row r="22" spans="2:4" ht="13.5" thickBot="1" x14ac:dyDescent="0.25">
      <c r="B22" s="119" t="s">
        <v>155</v>
      </c>
      <c r="C22" s="65" t="s">
        <v>156</v>
      </c>
      <c r="D22" s="120" t="s">
        <v>168</v>
      </c>
    </row>
    <row r="23" spans="2:4" ht="12.75" customHeight="1" x14ac:dyDescent="0.2">
      <c r="B23" s="293">
        <v>4</v>
      </c>
      <c r="C23" s="301" t="s">
        <v>158</v>
      </c>
      <c r="D23" s="299" t="s">
        <v>169</v>
      </c>
    </row>
    <row r="24" spans="2:4" ht="13.5" thickBot="1" x14ac:dyDescent="0.25">
      <c r="B24" s="295"/>
      <c r="C24" s="310"/>
      <c r="D24" s="313"/>
    </row>
    <row r="26" spans="2:4" ht="13.5" thickBot="1" x14ac:dyDescent="0.25"/>
    <row r="27" spans="2:4" ht="20.25" customHeight="1" thickBot="1" x14ac:dyDescent="0.25">
      <c r="B27" s="291" t="s">
        <v>170</v>
      </c>
      <c r="C27" s="292"/>
    </row>
    <row r="28" spans="2:4" ht="25.5" customHeight="1" x14ac:dyDescent="0.2">
      <c r="B28" s="296" t="s">
        <v>171</v>
      </c>
      <c r="C28" s="283" t="s">
        <v>172</v>
      </c>
      <c r="D28" s="284"/>
    </row>
    <row r="29" spans="2:4" x14ac:dyDescent="0.2">
      <c r="B29" s="297"/>
      <c r="C29" s="277"/>
      <c r="D29" s="285"/>
    </row>
    <row r="30" spans="2:4" x14ac:dyDescent="0.2">
      <c r="B30" s="298"/>
      <c r="C30" s="64" t="s">
        <v>148</v>
      </c>
      <c r="D30" s="118" t="s">
        <v>164</v>
      </c>
    </row>
    <row r="31" spans="2:4" ht="13.5" thickBot="1" x14ac:dyDescent="0.25">
      <c r="B31" s="119" t="s">
        <v>149</v>
      </c>
      <c r="C31" s="65" t="s">
        <v>150</v>
      </c>
      <c r="D31" s="120" t="s">
        <v>173</v>
      </c>
    </row>
    <row r="32" spans="2:4" ht="13.5" thickBot="1" x14ac:dyDescent="0.25">
      <c r="B32" s="119" t="s">
        <v>151</v>
      </c>
      <c r="C32" s="65" t="s">
        <v>152</v>
      </c>
      <c r="D32" s="120" t="s">
        <v>174</v>
      </c>
    </row>
    <row r="33" spans="2:4" x14ac:dyDescent="0.2">
      <c r="B33" s="293" t="s">
        <v>153</v>
      </c>
      <c r="C33" s="301" t="s">
        <v>175</v>
      </c>
      <c r="D33" s="299" t="s">
        <v>176</v>
      </c>
    </row>
    <row r="34" spans="2:4" ht="11.25" customHeight="1" thickBot="1" x14ac:dyDescent="0.25">
      <c r="B34" s="294"/>
      <c r="C34" s="302"/>
      <c r="D34" s="300"/>
    </row>
    <row r="35" spans="2:4" ht="18" customHeight="1" thickBot="1" x14ac:dyDescent="0.25">
      <c r="B35" s="119" t="s">
        <v>155</v>
      </c>
      <c r="C35" s="65" t="s">
        <v>156</v>
      </c>
      <c r="D35" s="120" t="s">
        <v>177</v>
      </c>
    </row>
    <row r="36" spans="2:4" x14ac:dyDescent="0.2">
      <c r="B36" s="293" t="s">
        <v>157</v>
      </c>
      <c r="C36" s="66" t="s">
        <v>178</v>
      </c>
      <c r="D36" s="121" t="s">
        <v>179</v>
      </c>
    </row>
    <row r="37" spans="2:4" ht="13.5" thickBot="1" x14ac:dyDescent="0.25">
      <c r="B37" s="295"/>
      <c r="C37" s="124" t="s">
        <v>180</v>
      </c>
      <c r="D37" s="125" t="s">
        <v>181</v>
      </c>
    </row>
    <row r="40" spans="2:4" ht="20.25" customHeight="1" x14ac:dyDescent="0.2">
      <c r="B40" s="289" t="s">
        <v>182</v>
      </c>
      <c r="C40" s="290"/>
    </row>
    <row r="41" spans="2:4" ht="12.75" customHeight="1" x14ac:dyDescent="0.2">
      <c r="B41" s="275" t="s">
        <v>171</v>
      </c>
      <c r="C41" s="271" t="s">
        <v>183</v>
      </c>
      <c r="D41" s="272"/>
    </row>
    <row r="42" spans="2:4" ht="12.75" customHeight="1" x14ac:dyDescent="0.2">
      <c r="B42" s="276"/>
      <c r="C42" s="273"/>
      <c r="D42" s="274"/>
    </row>
    <row r="43" spans="2:4" x14ac:dyDescent="0.2">
      <c r="B43" s="276"/>
      <c r="C43" s="273"/>
      <c r="D43" s="274"/>
    </row>
    <row r="44" spans="2:4" x14ac:dyDescent="0.2">
      <c r="B44" s="160"/>
      <c r="C44" s="161" t="s">
        <v>148</v>
      </c>
      <c r="D44" s="64" t="s">
        <v>164</v>
      </c>
    </row>
    <row r="45" spans="2:4" x14ac:dyDescent="0.2">
      <c r="B45" s="122" t="s">
        <v>149</v>
      </c>
      <c r="C45" s="159" t="s">
        <v>150</v>
      </c>
      <c r="D45" s="123" t="s">
        <v>184</v>
      </c>
    </row>
    <row r="46" spans="2:4" ht="13.5" thickBot="1" x14ac:dyDescent="0.25">
      <c r="B46" s="119" t="s">
        <v>151</v>
      </c>
      <c r="C46" s="65" t="s">
        <v>152</v>
      </c>
      <c r="D46" s="120" t="s">
        <v>185</v>
      </c>
    </row>
    <row r="47" spans="2:4" ht="13.5" thickBot="1" x14ac:dyDescent="0.25">
      <c r="B47" s="119" t="s">
        <v>153</v>
      </c>
      <c r="C47" s="65" t="s">
        <v>154</v>
      </c>
      <c r="D47" s="120" t="s">
        <v>186</v>
      </c>
    </row>
    <row r="48" spans="2:4" ht="13.5" thickBot="1" x14ac:dyDescent="0.25">
      <c r="B48" s="119" t="s">
        <v>155</v>
      </c>
      <c r="C48" s="65" t="s">
        <v>156</v>
      </c>
      <c r="D48" s="120" t="s">
        <v>187</v>
      </c>
    </row>
    <row r="49" spans="2:4" ht="13.5" thickBot="1" x14ac:dyDescent="0.25">
      <c r="B49" s="126" t="s">
        <v>157</v>
      </c>
      <c r="C49" s="127" t="s">
        <v>158</v>
      </c>
      <c r="D49" s="128" t="s">
        <v>188</v>
      </c>
    </row>
    <row r="51" spans="2:4" ht="24.75" customHeight="1" x14ac:dyDescent="0.2">
      <c r="B51" s="314" t="s">
        <v>189</v>
      </c>
      <c r="C51" s="315"/>
    </row>
    <row r="52" spans="2:4" ht="12.75" customHeight="1" x14ac:dyDescent="0.2">
      <c r="B52" s="162"/>
      <c r="C52" s="275" t="s">
        <v>190</v>
      </c>
      <c r="D52" s="272"/>
    </row>
    <row r="53" spans="2:4" ht="12.75" customHeight="1" x14ac:dyDescent="0.2">
      <c r="B53" s="163" t="s">
        <v>171</v>
      </c>
      <c r="C53" s="276"/>
      <c r="D53" s="274"/>
    </row>
    <row r="54" spans="2:4" x14ac:dyDescent="0.2">
      <c r="B54" s="164"/>
      <c r="C54" s="277"/>
      <c r="D54" s="278"/>
    </row>
    <row r="55" spans="2:4" x14ac:dyDescent="0.2">
      <c r="B55" s="117"/>
      <c r="C55" s="165" t="s">
        <v>148</v>
      </c>
      <c r="D55" s="166" t="s">
        <v>164</v>
      </c>
    </row>
    <row r="56" spans="2:4" ht="25.5" customHeight="1" x14ac:dyDescent="0.2">
      <c r="B56" s="129"/>
      <c r="C56" s="301" t="s">
        <v>150</v>
      </c>
      <c r="D56" s="299" t="s">
        <v>191</v>
      </c>
    </row>
    <row r="57" spans="2:4" ht="13.5" thickBot="1" x14ac:dyDescent="0.25">
      <c r="B57" s="122" t="s">
        <v>149</v>
      </c>
      <c r="C57" s="302"/>
      <c r="D57" s="300"/>
    </row>
    <row r="58" spans="2:4" x14ac:dyDescent="0.2">
      <c r="B58" s="129"/>
      <c r="C58" s="301" t="s">
        <v>152</v>
      </c>
      <c r="D58" s="299" t="s">
        <v>192</v>
      </c>
    </row>
    <row r="59" spans="2:4" x14ac:dyDescent="0.2">
      <c r="B59" s="130"/>
      <c r="C59" s="316"/>
      <c r="D59" s="305"/>
    </row>
    <row r="60" spans="2:4" ht="13.5" thickBot="1" x14ac:dyDescent="0.25">
      <c r="B60" s="122" t="s">
        <v>151</v>
      </c>
      <c r="C60" s="302"/>
      <c r="D60" s="300"/>
    </row>
    <row r="61" spans="2:4" ht="25.5" customHeight="1" x14ac:dyDescent="0.2">
      <c r="B61" s="293">
        <v>2</v>
      </c>
      <c r="C61" s="301" t="s">
        <v>154</v>
      </c>
      <c r="D61" s="299" t="s">
        <v>193</v>
      </c>
    </row>
    <row r="62" spans="2:4" ht="2.25" customHeight="1" thickBot="1" x14ac:dyDescent="0.25">
      <c r="B62" s="294"/>
      <c r="C62" s="302"/>
      <c r="D62" s="300"/>
    </row>
    <row r="63" spans="2:4" ht="13.5" thickBot="1" x14ac:dyDescent="0.25">
      <c r="B63" s="119" t="s">
        <v>155</v>
      </c>
      <c r="C63" s="65" t="s">
        <v>156</v>
      </c>
      <c r="D63" s="120" t="s">
        <v>194</v>
      </c>
    </row>
    <row r="64" spans="2:4" ht="13.5" thickBot="1" x14ac:dyDescent="0.25">
      <c r="B64" s="126" t="s">
        <v>157</v>
      </c>
      <c r="C64" s="127" t="s">
        <v>158</v>
      </c>
      <c r="D64" s="128" t="s">
        <v>195</v>
      </c>
    </row>
    <row r="65" spans="2:4" ht="13.5" thickBot="1" x14ac:dyDescent="0.25"/>
    <row r="66" spans="2:4" ht="20.25" customHeight="1" thickBot="1" x14ac:dyDescent="0.25">
      <c r="B66" s="308" t="s">
        <v>196</v>
      </c>
      <c r="C66" s="309"/>
    </row>
    <row r="67" spans="2:4" ht="25.5" customHeight="1" thickBot="1" x14ac:dyDescent="0.25">
      <c r="B67" s="296" t="s">
        <v>147</v>
      </c>
      <c r="C67" s="303" t="s">
        <v>197</v>
      </c>
      <c r="D67" s="304"/>
    </row>
    <row r="68" spans="2:4" ht="13.5" thickBot="1" x14ac:dyDescent="0.25">
      <c r="B68" s="298"/>
      <c r="C68" s="64" t="s">
        <v>148</v>
      </c>
      <c r="D68" s="118" t="s">
        <v>164</v>
      </c>
    </row>
    <row r="69" spans="2:4" x14ac:dyDescent="0.2">
      <c r="B69" s="293" t="s">
        <v>149</v>
      </c>
      <c r="C69" s="301" t="s">
        <v>150</v>
      </c>
      <c r="D69" s="121" t="s">
        <v>198</v>
      </c>
    </row>
    <row r="70" spans="2:4" ht="18" customHeight="1" thickBot="1" x14ac:dyDescent="0.25">
      <c r="B70" s="294"/>
      <c r="C70" s="302"/>
      <c r="D70" s="123" t="s">
        <v>199</v>
      </c>
    </row>
    <row r="71" spans="2:4" x14ac:dyDescent="0.2">
      <c r="B71" s="293" t="s">
        <v>151</v>
      </c>
      <c r="C71" s="301" t="s">
        <v>152</v>
      </c>
      <c r="D71" s="299" t="s">
        <v>200</v>
      </c>
    </row>
    <row r="72" spans="2:4" ht="13.5" thickBot="1" x14ac:dyDescent="0.25">
      <c r="B72" s="317"/>
      <c r="C72" s="316"/>
      <c r="D72" s="305"/>
    </row>
    <row r="73" spans="2:4" ht="13.5" hidden="1" thickBot="1" x14ac:dyDescent="0.25">
      <c r="B73" s="294"/>
      <c r="C73" s="302"/>
      <c r="D73" s="300"/>
    </row>
    <row r="74" spans="2:4" ht="25.5" customHeight="1" thickBot="1" x14ac:dyDescent="0.25">
      <c r="B74" s="293" t="s">
        <v>153</v>
      </c>
      <c r="C74" s="301" t="s">
        <v>154</v>
      </c>
      <c r="D74" s="299" t="s">
        <v>201</v>
      </c>
    </row>
    <row r="75" spans="2:4" ht="13.5" hidden="1" thickBot="1" x14ac:dyDescent="0.25">
      <c r="B75" s="294"/>
      <c r="C75" s="302"/>
      <c r="D75" s="300"/>
    </row>
    <row r="76" spans="2:4" ht="13.5" thickBot="1" x14ac:dyDescent="0.25">
      <c r="B76" s="119" t="s">
        <v>155</v>
      </c>
      <c r="C76" s="65" t="s">
        <v>156</v>
      </c>
      <c r="D76" s="120" t="s">
        <v>202</v>
      </c>
    </row>
    <row r="77" spans="2:4" ht="13.5" thickBot="1" x14ac:dyDescent="0.25">
      <c r="B77" s="126" t="s">
        <v>157</v>
      </c>
      <c r="C77" s="127" t="s">
        <v>158</v>
      </c>
      <c r="D77" s="128" t="s">
        <v>203</v>
      </c>
    </row>
    <row r="80" spans="2:4" ht="51.6" customHeight="1" x14ac:dyDescent="0.2">
      <c r="B80" s="286" t="s">
        <v>204</v>
      </c>
      <c r="C80" s="287"/>
      <c r="D80" s="288"/>
    </row>
  </sheetData>
  <mergeCells count="41">
    <mergeCell ref="D56:D57"/>
    <mergeCell ref="C56:C57"/>
    <mergeCell ref="B51:C51"/>
    <mergeCell ref="C71:C73"/>
    <mergeCell ref="B66:C66"/>
    <mergeCell ref="B71:B73"/>
    <mergeCell ref="D58:D60"/>
    <mergeCell ref="C58:C60"/>
    <mergeCell ref="D61:D62"/>
    <mergeCell ref="C61:C62"/>
    <mergeCell ref="B61:B62"/>
    <mergeCell ref="B2:C2"/>
    <mergeCell ref="B12:C12"/>
    <mergeCell ref="D20:D21"/>
    <mergeCell ref="C23:C24"/>
    <mergeCell ref="B23:B24"/>
    <mergeCell ref="C16:D16"/>
    <mergeCell ref="B20:B21"/>
    <mergeCell ref="C20:C21"/>
    <mergeCell ref="D23:D24"/>
    <mergeCell ref="B80:D80"/>
    <mergeCell ref="B40:C40"/>
    <mergeCell ref="B27:C27"/>
    <mergeCell ref="B33:B34"/>
    <mergeCell ref="B36:B37"/>
    <mergeCell ref="B28:B30"/>
    <mergeCell ref="D33:D34"/>
    <mergeCell ref="C33:C34"/>
    <mergeCell ref="B74:B75"/>
    <mergeCell ref="C74:C75"/>
    <mergeCell ref="D74:D75"/>
    <mergeCell ref="B67:B68"/>
    <mergeCell ref="C67:D67"/>
    <mergeCell ref="B69:B70"/>
    <mergeCell ref="C69:C70"/>
    <mergeCell ref="D71:D73"/>
    <mergeCell ref="C41:D43"/>
    <mergeCell ref="C52:D54"/>
    <mergeCell ref="B41:B43"/>
    <mergeCell ref="C13:D15"/>
    <mergeCell ref="C28:D29"/>
  </mergeCells>
  <pageMargins left="0.7" right="0.7" top="0.75" bottom="0.75" header="0.3" footer="0.3"/>
  <pageSetup paperSize="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22678ABFFCB434F89FA5D70886DF3F2" ma:contentTypeVersion="2" ma:contentTypeDescription="Creare un nuovo documento." ma:contentTypeScope="" ma:versionID="011d2eaecd55aa925082423a2fb53283">
  <xsd:schema xmlns:xsd="http://www.w3.org/2001/XMLSchema" xmlns:xs="http://www.w3.org/2001/XMLSchema" xmlns:p="http://schemas.microsoft.com/office/2006/metadata/properties" xmlns:ns2="0f00e08e-b239-48d4-ae3a-b8ef0f4abf2f" targetNamespace="http://schemas.microsoft.com/office/2006/metadata/properties" ma:root="true" ma:fieldsID="c5651ac93a9ac92bd350d384462bd223" ns2:_="">
    <xsd:import namespace="0f00e08e-b239-48d4-ae3a-b8ef0f4abf2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00e08e-b239-48d4-ae3a-b8ef0f4abf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5EC0EE-EF9A-470A-96A9-7D2282F6CA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00e08e-b239-48d4-ae3a-b8ef0f4abf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F320C-AC73-4B97-A7B5-F85302F9D9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1. Monit. Ob.</vt:lpstr>
      <vt:lpstr>2. SCHEDA VAL. FIN. OB.</vt:lpstr>
      <vt:lpstr>3. Comportamenti</vt:lpstr>
      <vt:lpstr>4. RELAZIONE DI SINTESI</vt:lpstr>
      <vt:lpstr>I. Obblighi Dirigenziali</vt:lpstr>
      <vt:lpstr>Indicatori</vt:lpstr>
      <vt:lpstr>'2. SCHEDA VAL. FIN. OB.'!Area_stampa</vt:lpstr>
      <vt:lpstr>'3. Comportamenti'!Area_stampa</vt:lpstr>
    </vt:vector>
  </TitlesOfParts>
  <Manager/>
  <Company>Università Federico II - Napoli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ANGELA PENTELLA</cp:lastModifiedBy>
  <cp:revision/>
  <dcterms:created xsi:type="dcterms:W3CDTF">2012-03-28T08:08:01Z</dcterms:created>
  <dcterms:modified xsi:type="dcterms:W3CDTF">2025-04-10T11:11:27Z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ad0b24d-6422-44b0-b3de-abb3a9e8c81a_Enabled">
    <vt:lpwstr>true</vt:lpwstr>
  </property>
  <property fmtid="{D5CDD505-2E9C-101B-9397-08002B2CF9AE}" pid="3" name="MSIP_Label_2ad0b24d-6422-44b0-b3de-abb3a9e8c81a_SetDate">
    <vt:lpwstr>2024-10-10T12:47:40Z</vt:lpwstr>
  </property>
  <property fmtid="{D5CDD505-2E9C-101B-9397-08002B2CF9AE}" pid="4" name="MSIP_Label_2ad0b24d-6422-44b0-b3de-abb3a9e8c81a_Method">
    <vt:lpwstr>Standard</vt:lpwstr>
  </property>
  <property fmtid="{D5CDD505-2E9C-101B-9397-08002B2CF9AE}" pid="5" name="MSIP_Label_2ad0b24d-6422-44b0-b3de-abb3a9e8c81a_Name">
    <vt:lpwstr>defa4170-0d19-0005-0004-bc88714345d2</vt:lpwstr>
  </property>
  <property fmtid="{D5CDD505-2E9C-101B-9397-08002B2CF9AE}" pid="6" name="MSIP_Label_2ad0b24d-6422-44b0-b3de-abb3a9e8c81a_SiteId">
    <vt:lpwstr>2fcfe26a-bb62-46b0-b1e3-28f9da0c45fd</vt:lpwstr>
  </property>
  <property fmtid="{D5CDD505-2E9C-101B-9397-08002B2CF9AE}" pid="7" name="MSIP_Label_2ad0b24d-6422-44b0-b3de-abb3a9e8c81a_ActionId">
    <vt:lpwstr>3a54ddea-3cb7-472f-bccb-f4d2f0a98168</vt:lpwstr>
  </property>
  <property fmtid="{D5CDD505-2E9C-101B-9397-08002B2CF9AE}" pid="8" name="MSIP_Label_2ad0b24d-6422-44b0-b3de-abb3a9e8c81a_ContentBits">
    <vt:lpwstr>0</vt:lpwstr>
  </property>
</Properties>
</file>