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510" windowHeight="8445" tabRatio="904" activeTab="2"/>
  </bookViews>
  <sheets>
    <sheet name="C_mese TICKET" sheetId="1" r:id="rId1"/>
    <sheet name="C_Riepilogo ticket" sheetId="2" r:id="rId2"/>
    <sheet name="C_SCHEDA VALUT ticket" sheetId="3" r:id="rId3"/>
  </sheets>
  <definedNames>
    <definedName name="_xlnm.Print_Area" localSheetId="1">'C_Riepilogo ticket'!$A$1:$F$13</definedName>
    <definedName name="_xlnm.Print_Area" localSheetId="2">'C_SCHEDA VALUT ticket'!$A$1:$H$25</definedName>
  </definedNames>
  <calcPr fullCalcOnLoad="1"/>
</workbook>
</file>

<file path=xl/sharedStrings.xml><?xml version="1.0" encoding="utf-8"?>
<sst xmlns="http://schemas.openxmlformats.org/spreadsheetml/2006/main" count="72" uniqueCount="61">
  <si>
    <t>A</t>
  </si>
  <si>
    <t>B</t>
  </si>
  <si>
    <t>C</t>
  </si>
  <si>
    <t>D</t>
  </si>
  <si>
    <t>Mese di rilevazione</t>
  </si>
  <si>
    <t>N.B. = Compilare SOLO le celle in bianco: quelle in grigio si riempiono automaticamente</t>
  </si>
  <si>
    <t>CSI</t>
  </si>
  <si>
    <t>Tempo medio di evasione dei problemi tecnici</t>
  </si>
  <si>
    <t>(1) [l'importo indicato è lordo]</t>
  </si>
  <si>
    <t>Data:</t>
  </si>
  <si>
    <t>E</t>
  </si>
  <si>
    <t>F</t>
  </si>
  <si>
    <t>Obiettivi</t>
  </si>
  <si>
    <t>Indicatore</t>
  </si>
  <si>
    <t>Valore atteso dell'indicatore</t>
  </si>
  <si>
    <t>Valore effettivo dell'indicatore</t>
  </si>
  <si>
    <t>% Elemento retributivo corrisposto (*)</t>
  </si>
  <si>
    <t>Importo individuale corrispondente</t>
  </si>
  <si>
    <t>Legenda:</t>
  </si>
  <si>
    <t>Punteggio per la Valutazione (*):</t>
  </si>
  <si>
    <t xml:space="preserve">1 = MOLTO inferiore alle attese </t>
  </si>
  <si>
    <t>Percentuale Elemento retributivo corrisposto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</si>
  <si>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</si>
  <si>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Anno di rilevazione</t>
  </si>
  <si>
    <t>Totale</t>
  </si>
  <si>
    <t>Tempo medio di evasione dei problemi tecnici:</t>
  </si>
  <si>
    <t>Soggetto responsabile della valutazione: Presidente del CSI</t>
  </si>
  <si>
    <t>Ob.: Migliorare i tempi di risposta ai reclami pervenuti tramite Contact Center</t>
  </si>
  <si>
    <t>2 = ABBASTANZA inferiore alle attese</t>
  </si>
  <si>
    <t>3 = DI POCO inferiore alle attese</t>
  </si>
  <si>
    <t>4 = IN LINEA cono SUPERIORE alle attese</t>
  </si>
  <si>
    <t>&lt;30%</t>
  </si>
  <si>
    <t>da &gt;=30% a &lt;45%</t>
  </si>
  <si>
    <t>da &gt;=45% a &lt;60%</t>
  </si>
  <si>
    <t>da &gt;=60% a 100%</t>
  </si>
  <si>
    <t>Processo di gestione dei reclami pervenuti tramite Contact Center</t>
  </si>
  <si>
    <t>TOTALE DEI TICKET PERVENUTI</t>
  </si>
  <si>
    <t>% dei ticket gestiti entro 48h</t>
  </si>
  <si>
    <t>Processo valutato: Processo di gestione dei reclami pervenuti tramite Contact Center</t>
  </si>
  <si>
    <t>Gennaio - Giugno</t>
  </si>
  <si>
    <t>N. ticket evasi &lt;=48h</t>
  </si>
  <si>
    <t>TOTALE DEI TICKET EVASI ENTRO 48h</t>
  </si>
  <si>
    <t>Erogazione 50% agosto - conguaglio a dicembre</t>
  </si>
  <si>
    <t>Il Direttore Tecnico</t>
  </si>
  <si>
    <t>SCHEDA PER LA VALUTAZIONE DEI RISULTATI DEGLI OBIETTIVI DI CONTINUITA' PER LE UNITA' DI PERSONALE COINVOLTE NEL PROCESSO DI GESTIONE RECLAMI PERVENUTI TRAMITE CONTACT CENTER</t>
  </si>
  <si>
    <t>N. progressivo reclami pervenuti</t>
  </si>
  <si>
    <t>Ora arrivo reclamo (formato HH:MM)</t>
  </si>
  <si>
    <t>TOTALE DEI RECLAMI LAVORATI</t>
  </si>
  <si>
    <t>TOTALI DEI RECLAMI EVASI TEMPESTIVAMENTE</t>
  </si>
  <si>
    <t>% dei reclami evasi tempestivamente</t>
  </si>
  <si>
    <t>48h</t>
  </si>
  <si>
    <t>Processo di gestione dei reclami pervenuti tramite Contact Center
Miglioramento tempi di risposta ai reclami</t>
  </si>
  <si>
    <t>Ora risoluzione reclamo (formato HH:MM)</t>
  </si>
  <si>
    <t>Miglioramento dei tempi di lavorazione 
(C-48.00)</t>
  </si>
  <si>
    <t>Luglio - Ottobre</t>
  </si>
  <si>
    <t xml:space="preserve">Processo: </t>
  </si>
  <si>
    <t xml:space="preserve">Nome Struttura: </t>
  </si>
  <si>
    <t>Tempo di lavorazione del reclamo (B-A)</t>
  </si>
  <si>
    <t>____________________</t>
  </si>
  <si>
    <t>______________________
N. ticket pervenuti totali al 30.10</t>
  </si>
  <si>
    <t>GENNAIO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</si>
</sst>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%"/>
    <numFmt numFmtId="166" formatCode="h\.mm\.ss"/>
    <numFmt numFmtId="167" formatCode="h:mm;@"/>
    <numFmt numFmtId="168" formatCode="hh:mm;\-hhmm"/>
    <numFmt numFmtId="169" formatCode="hh:mm;\-*hhmm"/>
    <numFmt numFmtId="170" formatCode="h:mm;\-h:mm"/>
    <numFmt numFmtId="171" formatCode="\-h:mm;@"/>
    <numFmt numFmtId="172" formatCode="h:mm;\-h:mm;@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&quot;€&quot;\ #,##0.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\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67" fontId="3" fillId="0" borderId="2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9" fontId="7" fillId="3" borderId="19" xfId="0" applyNumberFormat="1" applyFont="1" applyFill="1" applyBorder="1" applyAlignment="1">
      <alignment/>
    </xf>
    <xf numFmtId="49" fontId="7" fillId="3" borderId="18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4" borderId="1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9" fontId="11" fillId="3" borderId="16" xfId="0" applyNumberFormat="1" applyFont="1" applyFill="1" applyBorder="1" applyAlignment="1">
      <alignment horizontal="center" vertical="center" wrapText="1"/>
    </xf>
    <xf numFmtId="9" fontId="11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2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8" fillId="3" borderId="1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167" fontId="3" fillId="0" borderId="2" xfId="0" applyNumberFormat="1" applyFont="1" applyFill="1" applyBorder="1" applyAlignment="1">
      <alignment/>
    </xf>
    <xf numFmtId="167" fontId="3" fillId="0" borderId="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2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65" fontId="3" fillId="3" borderId="16" xfId="19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center" vertical="center"/>
      <protection/>
    </xf>
    <xf numFmtId="0" fontId="3" fillId="3" borderId="9" xfId="0" applyNumberFormat="1" applyFont="1" applyFill="1" applyBorder="1" applyAlignment="1" applyProtection="1">
      <alignment horizontal="center" vertical="center"/>
      <protection/>
    </xf>
    <xf numFmtId="0" fontId="7" fillId="3" borderId="17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9" fontId="8" fillId="3" borderId="17" xfId="0" applyNumberFormat="1" applyFont="1" applyFill="1" applyBorder="1" applyAlignment="1">
      <alignment horizontal="center" vertical="center" wrapText="1"/>
    </xf>
    <xf numFmtId="9" fontId="8" fillId="3" borderId="22" xfId="0" applyNumberFormat="1" applyFont="1" applyFill="1" applyBorder="1" applyAlignment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9" fontId="8" fillId="3" borderId="17" xfId="19" applyFont="1" applyFill="1" applyBorder="1" applyAlignment="1">
      <alignment horizontal="center" vertical="center"/>
    </xf>
    <xf numFmtId="9" fontId="8" fillId="3" borderId="22" xfId="19" applyFont="1" applyFill="1" applyBorder="1" applyAlignment="1">
      <alignment horizontal="center" vertical="center"/>
    </xf>
    <xf numFmtId="9" fontId="8" fillId="3" borderId="2" xfId="19" applyFont="1" applyFill="1" applyBorder="1" applyAlignment="1">
      <alignment horizontal="center" vertical="center"/>
    </xf>
    <xf numFmtId="9" fontId="8" fillId="3" borderId="17" xfId="19" applyFont="1" applyFill="1" applyBorder="1" applyAlignment="1">
      <alignment horizontal="center" vertical="center" wrapText="1"/>
    </xf>
    <xf numFmtId="9" fontId="8" fillId="3" borderId="22" xfId="19" applyFont="1" applyFill="1" applyBorder="1" applyAlignment="1">
      <alignment horizontal="center" vertical="center" wrapText="1"/>
    </xf>
    <xf numFmtId="9" fontId="8" fillId="3" borderId="2" xfId="19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3" borderId="18" xfId="0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6" fontId="8" fillId="3" borderId="15" xfId="0" applyNumberFormat="1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179" fontId="8" fillId="3" borderId="17" xfId="0" applyNumberFormat="1" applyFont="1" applyFill="1" applyBorder="1" applyAlignment="1">
      <alignment horizontal="center" vertical="center" wrapText="1"/>
    </xf>
    <xf numFmtId="179" fontId="8" fillId="3" borderId="22" xfId="0" applyNumberFormat="1" applyFont="1" applyFill="1" applyBorder="1" applyAlignment="1">
      <alignment horizontal="center" vertical="center" wrapText="1"/>
    </xf>
    <xf numFmtId="179" fontId="8" fillId="3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workbookViewId="0" topLeftCell="B1">
      <selection activeCell="B2" sqref="B2"/>
    </sheetView>
  </sheetViews>
  <sheetFormatPr defaultColWidth="9.140625" defaultRowHeight="12.75"/>
  <cols>
    <col min="1" max="1" width="20.8515625" style="2" customWidth="1"/>
    <col min="2" max="3" width="21.7109375" style="2" customWidth="1"/>
    <col min="4" max="4" width="13.00390625" style="2" customWidth="1"/>
    <col min="5" max="5" width="14.421875" style="2" customWidth="1"/>
    <col min="6" max="6" width="14.421875" style="2" bestFit="1" customWidth="1"/>
    <col min="7" max="16384" width="9.140625" style="2" customWidth="1"/>
  </cols>
  <sheetData>
    <row r="1" spans="1:5" ht="13.5" thickBot="1">
      <c r="A1" s="16" t="s">
        <v>4</v>
      </c>
      <c r="B1" s="17" t="s">
        <v>60</v>
      </c>
      <c r="C1" s="18"/>
      <c r="D1" s="18"/>
      <c r="E1" s="60" t="s">
        <v>2</v>
      </c>
    </row>
    <row r="2" ht="13.5" thickTop="1"/>
    <row r="3" ht="13.5" thickBot="1"/>
    <row r="4" spans="1:5" ht="12.75">
      <c r="A4" s="12" t="s">
        <v>56</v>
      </c>
      <c r="B4" s="68" t="s">
        <v>6</v>
      </c>
      <c r="C4" s="69"/>
      <c r="D4" s="69"/>
      <c r="E4" s="70"/>
    </row>
    <row r="5" spans="1:5" ht="28.5" customHeight="1">
      <c r="A5" s="13" t="s">
        <v>55</v>
      </c>
      <c r="B5" s="71" t="s">
        <v>51</v>
      </c>
      <c r="C5" s="72"/>
      <c r="D5" s="72"/>
      <c r="E5" s="73"/>
    </row>
    <row r="6" spans="1:6" ht="40.5" customHeight="1" thickBot="1">
      <c r="A6" s="14" t="s">
        <v>7</v>
      </c>
      <c r="B6" s="74" t="s">
        <v>50</v>
      </c>
      <c r="C6" s="75"/>
      <c r="D6" s="75"/>
      <c r="E6" s="76"/>
      <c r="F6" s="1"/>
    </row>
    <row r="7" ht="12.75">
      <c r="B7" s="1"/>
    </row>
    <row r="8" ht="12.75">
      <c r="B8" s="1"/>
    </row>
    <row r="9" ht="13.5" thickBot="1">
      <c r="B9" s="1"/>
    </row>
    <row r="10" spans="1:5" ht="12.75">
      <c r="A10" s="3"/>
      <c r="B10" s="5" t="s">
        <v>0</v>
      </c>
      <c r="C10" s="6" t="s">
        <v>1</v>
      </c>
      <c r="D10" s="6" t="s">
        <v>2</v>
      </c>
      <c r="E10" s="7" t="s">
        <v>3</v>
      </c>
    </row>
    <row r="11" spans="1:5" ht="51.75" thickBot="1">
      <c r="A11" s="10" t="s">
        <v>45</v>
      </c>
      <c r="B11" s="8" t="s">
        <v>46</v>
      </c>
      <c r="C11" s="9" t="s">
        <v>52</v>
      </c>
      <c r="D11" s="9" t="s">
        <v>57</v>
      </c>
      <c r="E11" s="11" t="s">
        <v>53</v>
      </c>
    </row>
    <row r="12" spans="1:6" ht="19.5" customHeight="1">
      <c r="A12" s="4"/>
      <c r="B12" s="15"/>
      <c r="C12" s="15"/>
      <c r="D12" s="58"/>
      <c r="E12" s="59"/>
      <c r="F12" s="61"/>
    </row>
    <row r="13" spans="1:5" ht="20.25" customHeight="1">
      <c r="A13" s="4"/>
      <c r="B13" s="15"/>
      <c r="C13" s="15"/>
      <c r="D13" s="58"/>
      <c r="E13" s="59"/>
    </row>
    <row r="14" spans="1:5" ht="21.75" customHeight="1">
      <c r="A14" s="4"/>
      <c r="B14" s="15"/>
      <c r="C14" s="15"/>
      <c r="D14" s="58"/>
      <c r="E14" s="59"/>
    </row>
    <row r="15" spans="1:5" ht="17.25" customHeight="1">
      <c r="A15" s="4"/>
      <c r="B15" s="15"/>
      <c r="C15" s="15"/>
      <c r="D15" s="58"/>
      <c r="E15" s="59"/>
    </row>
    <row r="16" spans="1:5" ht="20.25" customHeight="1">
      <c r="A16" s="4"/>
      <c r="B16" s="15"/>
      <c r="C16" s="15"/>
      <c r="D16" s="58"/>
      <c r="E16" s="59"/>
    </row>
    <row r="17" spans="1:5" ht="19.5" customHeight="1">
      <c r="A17" s="4"/>
      <c r="B17" s="15"/>
      <c r="C17" s="15"/>
      <c r="D17" s="58"/>
      <c r="E17" s="59"/>
    </row>
    <row r="18" spans="1:5" ht="25.5" customHeight="1">
      <c r="A18" s="4"/>
      <c r="B18" s="15"/>
      <c r="C18" s="15"/>
      <c r="D18" s="58"/>
      <c r="E18" s="59"/>
    </row>
    <row r="19" spans="1:5" ht="19.5" customHeight="1">
      <c r="A19" s="4"/>
      <c r="B19" s="15"/>
      <c r="C19" s="15"/>
      <c r="D19" s="58"/>
      <c r="E19" s="59"/>
    </row>
    <row r="20" spans="1:5" ht="20.25" customHeight="1">
      <c r="A20" s="4"/>
      <c r="B20" s="15"/>
      <c r="C20" s="15"/>
      <c r="D20" s="58"/>
      <c r="E20" s="59"/>
    </row>
    <row r="21" spans="1:5" ht="19.5" customHeight="1">
      <c r="A21" s="4"/>
      <c r="B21" s="15"/>
      <c r="C21" s="15"/>
      <c r="D21" s="58"/>
      <c r="E21" s="59"/>
    </row>
    <row r="22" spans="1:5" ht="25.5" customHeight="1">
      <c r="A22" s="4"/>
      <c r="B22" s="15"/>
      <c r="C22" s="15"/>
      <c r="D22" s="58"/>
      <c r="E22" s="59"/>
    </row>
    <row r="23" spans="1:5" ht="12.75">
      <c r="A23" s="4"/>
      <c r="B23" s="15"/>
      <c r="C23" s="15"/>
      <c r="D23" s="58"/>
      <c r="E23" s="59"/>
    </row>
    <row r="24" spans="1:5" ht="12.75">
      <c r="A24" s="4"/>
      <c r="B24" s="15"/>
      <c r="C24" s="15"/>
      <c r="D24" s="58"/>
      <c r="E24" s="59"/>
    </row>
    <row r="25" spans="1:5" ht="12.75">
      <c r="A25" s="4"/>
      <c r="B25" s="15"/>
      <c r="C25" s="15"/>
      <c r="D25" s="58"/>
      <c r="E25" s="59"/>
    </row>
    <row r="26" spans="1:5" ht="12.75">
      <c r="A26" s="4"/>
      <c r="B26" s="15"/>
      <c r="C26" s="15"/>
      <c r="D26" s="58"/>
      <c r="E26" s="59"/>
    </row>
    <row r="27" spans="1:5" ht="12.75">
      <c r="A27" s="4"/>
      <c r="B27" s="15"/>
      <c r="C27" s="15"/>
      <c r="D27" s="58"/>
      <c r="E27" s="59"/>
    </row>
    <row r="28" spans="1:5" ht="12.75">
      <c r="A28" s="4"/>
      <c r="B28" s="15"/>
      <c r="C28" s="15"/>
      <c r="D28" s="58"/>
      <c r="E28" s="59"/>
    </row>
    <row r="29" spans="1:5" ht="12.75">
      <c r="A29" s="4"/>
      <c r="B29" s="15"/>
      <c r="C29" s="15"/>
      <c r="D29" s="58"/>
      <c r="E29" s="59"/>
    </row>
    <row r="30" spans="1:5" ht="12.75">
      <c r="A30" s="4"/>
      <c r="B30" s="15"/>
      <c r="C30" s="15"/>
      <c r="D30" s="58"/>
      <c r="E30" s="59"/>
    </row>
    <row r="31" spans="1:5" ht="12.75">
      <c r="A31" s="4"/>
      <c r="B31" s="15"/>
      <c r="C31" s="15"/>
      <c r="D31" s="58"/>
      <c r="E31" s="59"/>
    </row>
    <row r="32" spans="1:5" ht="12.75">
      <c r="A32" s="4"/>
      <c r="B32" s="15"/>
      <c r="C32" s="15"/>
      <c r="D32" s="58"/>
      <c r="E32" s="59"/>
    </row>
    <row r="33" spans="1:5" ht="12.75">
      <c r="A33" s="4"/>
      <c r="B33" s="15"/>
      <c r="C33" s="15"/>
      <c r="D33" s="58"/>
      <c r="E33" s="59"/>
    </row>
    <row r="34" ht="12.75">
      <c r="B34" s="1"/>
    </row>
    <row r="35" spans="1:5" ht="12.75">
      <c r="A35" s="62"/>
      <c r="B35" s="63"/>
      <c r="C35" s="63"/>
      <c r="D35" s="63"/>
      <c r="E35" s="64"/>
    </row>
    <row r="36" spans="1:5" ht="12.75">
      <c r="A36" s="62"/>
      <c r="B36" s="63"/>
      <c r="C36" s="63"/>
      <c r="D36" s="63"/>
      <c r="E36" s="64"/>
    </row>
    <row r="37" spans="1:5" ht="12.75">
      <c r="A37" s="62"/>
      <c r="B37" s="65"/>
      <c r="C37" s="63"/>
      <c r="D37" s="77" t="s">
        <v>43</v>
      </c>
      <c r="E37" s="77"/>
    </row>
    <row r="38" spans="1:5" ht="12.75">
      <c r="A38" s="62"/>
      <c r="B38" s="63"/>
      <c r="C38" s="63"/>
      <c r="D38" s="78"/>
      <c r="E38" s="78"/>
    </row>
    <row r="39" spans="1:5" ht="12.75">
      <c r="A39" s="62"/>
      <c r="B39" s="63"/>
      <c r="C39" s="63"/>
      <c r="D39" s="63"/>
      <c r="E39" s="64"/>
    </row>
    <row r="40" spans="1:5" ht="12.75">
      <c r="A40" s="62"/>
      <c r="B40" s="63"/>
      <c r="C40" s="63"/>
      <c r="D40" s="63"/>
      <c r="E40" s="64"/>
    </row>
    <row r="42" spans="1:3" ht="12.75">
      <c r="A42" s="79" t="s">
        <v>47</v>
      </c>
      <c r="B42" s="80"/>
      <c r="C42" s="67"/>
    </row>
    <row r="43" spans="1:3" ht="12.75">
      <c r="A43" s="79" t="s">
        <v>48</v>
      </c>
      <c r="B43" s="80"/>
      <c r="C43" s="67"/>
    </row>
    <row r="44" spans="1:3" ht="12.75">
      <c r="A44" s="79" t="s">
        <v>49</v>
      </c>
      <c r="B44" s="80"/>
      <c r="C44" s="66">
        <f>IF(C42=0,,C43/C42)</f>
        <v>0</v>
      </c>
    </row>
  </sheetData>
  <sheetProtection/>
  <protectedRanges>
    <protectedRange sqref="A12:C33" name="Intervallo1"/>
  </protectedRanges>
  <mergeCells count="8">
    <mergeCell ref="D38:E38"/>
    <mergeCell ref="A42:B42"/>
    <mergeCell ref="A43:B43"/>
    <mergeCell ref="A44:B44"/>
    <mergeCell ref="B4:E4"/>
    <mergeCell ref="B5:E5"/>
    <mergeCell ref="B6:E6"/>
    <mergeCell ref="D37:E3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 topLeftCell="A1">
      <selection activeCell="B2" sqref="B2"/>
    </sheetView>
  </sheetViews>
  <sheetFormatPr defaultColWidth="9.140625" defaultRowHeight="12.75"/>
  <cols>
    <col min="1" max="1" width="20.8515625" style="2" customWidth="1"/>
    <col min="2" max="2" width="21.7109375" style="2" customWidth="1"/>
    <col min="3" max="3" width="15.57421875" style="2" customWidth="1"/>
    <col min="4" max="4" width="17.57421875" style="2" customWidth="1"/>
    <col min="5" max="5" width="17.7109375" style="2" customWidth="1"/>
    <col min="6" max="6" width="13.7109375" style="2" customWidth="1"/>
    <col min="7" max="16384" width="9.140625" style="2" customWidth="1"/>
  </cols>
  <sheetData>
    <row r="1" spans="1:6" ht="13.5" thickBot="1">
      <c r="A1" s="16" t="s">
        <v>23</v>
      </c>
      <c r="B1" s="17"/>
      <c r="C1" s="18"/>
      <c r="D1" s="18"/>
      <c r="E1" s="18"/>
      <c r="F1" s="18"/>
    </row>
    <row r="2" ht="13.5" thickTop="1"/>
    <row r="3" ht="13.5" thickBot="1"/>
    <row r="4" spans="1:3" s="19" customFormat="1" ht="12.75">
      <c r="A4" s="12" t="s">
        <v>56</v>
      </c>
      <c r="B4" s="84" t="s">
        <v>6</v>
      </c>
      <c r="C4" s="85"/>
    </row>
    <row r="5" spans="1:3" s="19" customFormat="1" ht="63.75" customHeight="1">
      <c r="A5" s="13" t="s">
        <v>55</v>
      </c>
      <c r="B5" s="82" t="s">
        <v>35</v>
      </c>
      <c r="C5" s="83"/>
    </row>
    <row r="6" spans="1:3" s="19" customFormat="1" ht="40.5" customHeight="1" thickBot="1">
      <c r="A6" s="14" t="s">
        <v>25</v>
      </c>
      <c r="B6" s="86" t="s">
        <v>50</v>
      </c>
      <c r="C6" s="87"/>
    </row>
    <row r="7" ht="12.75">
      <c r="B7" s="1"/>
    </row>
    <row r="8" ht="12.75">
      <c r="B8" s="1"/>
    </row>
    <row r="9" spans="4:6" ht="12.75">
      <c r="D9" s="47" t="s">
        <v>39</v>
      </c>
      <c r="E9" s="47" t="s">
        <v>54</v>
      </c>
      <c r="F9" s="48" t="s">
        <v>24</v>
      </c>
    </row>
    <row r="10" spans="1:6" ht="12.75">
      <c r="A10" s="81" t="s">
        <v>36</v>
      </c>
      <c r="B10" s="81"/>
      <c r="C10" s="81"/>
      <c r="D10" s="35"/>
      <c r="E10" s="35"/>
      <c r="F10" s="34">
        <f>+SUM(D10:E10)</f>
        <v>0</v>
      </c>
    </row>
    <row r="11" spans="1:6" ht="12.75">
      <c r="A11" s="81" t="s">
        <v>41</v>
      </c>
      <c r="B11" s="81"/>
      <c r="C11" s="81"/>
      <c r="D11" s="35"/>
      <c r="E11" s="35"/>
      <c r="F11" s="34">
        <f>+SUM(D11:E11)</f>
        <v>0</v>
      </c>
    </row>
    <row r="12" spans="1:6" ht="12.75">
      <c r="A12" s="81" t="s">
        <v>37</v>
      </c>
      <c r="B12" s="81"/>
      <c r="C12" s="81"/>
      <c r="D12" s="33" t="e">
        <f>+D11/D10</f>
        <v>#DIV/0!</v>
      </c>
      <c r="E12" s="33" t="e">
        <f>+E11/E10</f>
        <v>#DIV/0!</v>
      </c>
      <c r="F12" s="34" t="e">
        <f>+F11/F10</f>
        <v>#DIV/0!</v>
      </c>
    </row>
    <row r="14" ht="12.75">
      <c r="D14" s="2" t="s">
        <v>43</v>
      </c>
    </row>
    <row r="15" ht="12.75">
      <c r="D15" s="2" t="s">
        <v>58</v>
      </c>
    </row>
  </sheetData>
  <sheetProtection/>
  <protectedRanges>
    <protectedRange sqref="D10:E11" name="Intervallo1"/>
  </protectedRanges>
  <mergeCells count="6">
    <mergeCell ref="A12:C12"/>
    <mergeCell ref="B5:C5"/>
    <mergeCell ref="B4:C4"/>
    <mergeCell ref="B6:C6"/>
    <mergeCell ref="A10:C10"/>
    <mergeCell ref="A11:C1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75" zoomScaleSheetLayoutView="75" workbookViewId="0" topLeftCell="A1">
      <selection activeCell="C14" sqref="C14:C17"/>
    </sheetView>
  </sheetViews>
  <sheetFormatPr defaultColWidth="9.140625" defaultRowHeight="12.75"/>
  <cols>
    <col min="1" max="1" width="42.28125" style="20" customWidth="1"/>
    <col min="2" max="2" width="25.00390625" style="20" customWidth="1"/>
    <col min="3" max="3" width="17.7109375" style="20" customWidth="1"/>
    <col min="4" max="4" width="2.140625" style="20" customWidth="1"/>
    <col min="5" max="5" width="20.140625" style="20" customWidth="1"/>
    <col min="6" max="6" width="20.57421875" style="20" customWidth="1"/>
    <col min="7" max="7" width="17.421875" style="20" customWidth="1"/>
    <col min="8" max="16384" width="11.421875" style="20" customWidth="1"/>
  </cols>
  <sheetData>
    <row r="1" spans="1:8" ht="38.25" customHeight="1">
      <c r="A1" s="100" t="s">
        <v>44</v>
      </c>
      <c r="B1" s="101"/>
      <c r="C1" s="101"/>
      <c r="D1" s="101"/>
      <c r="E1" s="101"/>
      <c r="F1" s="101"/>
      <c r="G1" s="101"/>
      <c r="H1" s="102"/>
    </row>
    <row r="2" spans="1:8" ht="16.5" customHeight="1">
      <c r="A2" s="100" t="s">
        <v>22</v>
      </c>
      <c r="B2" s="101"/>
      <c r="C2" s="101"/>
      <c r="D2" s="101"/>
      <c r="E2" s="102"/>
      <c r="F2" s="105"/>
      <c r="G2" s="106"/>
      <c r="H2" s="107"/>
    </row>
    <row r="3" ht="15">
      <c r="A3" s="20" t="s">
        <v>8</v>
      </c>
    </row>
    <row r="4" ht="15">
      <c r="A4" s="21"/>
    </row>
    <row r="5" spans="1:2" ht="15">
      <c r="A5" s="20" t="s">
        <v>5</v>
      </c>
      <c r="B5" s="21"/>
    </row>
    <row r="6" spans="1:9" ht="15">
      <c r="A6" s="22" t="s">
        <v>9</v>
      </c>
      <c r="B6" s="23"/>
      <c r="C6" s="23"/>
      <c r="D6" s="24"/>
      <c r="F6" s="108"/>
      <c r="G6" s="108"/>
      <c r="H6" s="108"/>
      <c r="I6" s="108"/>
    </row>
    <row r="7" spans="1:9" ht="15">
      <c r="A7" s="49" t="s">
        <v>26</v>
      </c>
      <c r="B7" s="50"/>
      <c r="C7" s="50"/>
      <c r="D7" s="51"/>
      <c r="F7" s="108"/>
      <c r="G7" s="108"/>
      <c r="H7" s="108"/>
      <c r="I7" s="108"/>
    </row>
    <row r="8" spans="1:9" ht="15">
      <c r="A8" s="25" t="s">
        <v>38</v>
      </c>
      <c r="B8" s="36"/>
      <c r="C8" s="36"/>
      <c r="D8" s="37"/>
      <c r="F8" s="108"/>
      <c r="G8" s="108"/>
      <c r="H8" s="108"/>
      <c r="I8" s="108"/>
    </row>
    <row r="9" spans="1:8" ht="15">
      <c r="A9" s="26"/>
      <c r="B9" s="26"/>
      <c r="C9" s="27"/>
      <c r="D9" s="28"/>
      <c r="E9" s="27"/>
      <c r="F9" s="26"/>
      <c r="G9" s="109"/>
      <c r="H9" s="109"/>
    </row>
    <row r="10" spans="1:7" ht="15">
      <c r="A10" s="29" t="s">
        <v>0</v>
      </c>
      <c r="B10" s="30" t="s">
        <v>1</v>
      </c>
      <c r="C10" s="30" t="s">
        <v>2</v>
      </c>
      <c r="D10" s="31"/>
      <c r="E10" s="29" t="s">
        <v>3</v>
      </c>
      <c r="F10" s="32" t="s">
        <v>10</v>
      </c>
      <c r="G10" s="30" t="s">
        <v>11</v>
      </c>
    </row>
    <row r="11" spans="1:7" ht="12.75" customHeight="1">
      <c r="A11" s="117" t="s">
        <v>12</v>
      </c>
      <c r="B11" s="103" t="s">
        <v>13</v>
      </c>
      <c r="C11" s="103" t="s">
        <v>14</v>
      </c>
      <c r="D11" s="119"/>
      <c r="E11" s="103" t="s">
        <v>15</v>
      </c>
      <c r="F11" s="103" t="s">
        <v>16</v>
      </c>
      <c r="G11" s="121" t="s">
        <v>17</v>
      </c>
    </row>
    <row r="12" spans="1:7" ht="15">
      <c r="A12" s="117"/>
      <c r="B12" s="104"/>
      <c r="C12" s="104"/>
      <c r="D12" s="119"/>
      <c r="E12" s="104"/>
      <c r="F12" s="104"/>
      <c r="G12" s="121"/>
    </row>
    <row r="13" spans="1:7" ht="15">
      <c r="A13" s="118"/>
      <c r="B13" s="104"/>
      <c r="C13" s="104"/>
      <c r="D13" s="120"/>
      <c r="E13" s="104"/>
      <c r="F13" s="104"/>
      <c r="G13" s="122"/>
    </row>
    <row r="14" spans="1:7" s="38" customFormat="1" ht="15">
      <c r="A14" s="88" t="s">
        <v>27</v>
      </c>
      <c r="B14" s="52" t="s">
        <v>40</v>
      </c>
      <c r="C14" s="91">
        <v>0.6</v>
      </c>
      <c r="D14" s="53"/>
      <c r="E14" s="94" t="e">
        <f>'C_Riepilogo ticket'!F12</f>
        <v>#DIV/0!</v>
      </c>
      <c r="F14" s="97" t="e">
        <f>IF(E14&lt;0.3,B23,IF(AND(E14&gt;=0.3,E14&lt;0.45),C23,IF(AND(E14&gt;=0.45,E14&lt;0.6),E23,F23)))</f>
        <v>#DIV/0!</v>
      </c>
      <c r="G14" s="123" t="e">
        <f>F14*F2</f>
        <v>#DIV/0!</v>
      </c>
    </row>
    <row r="15" spans="1:7" s="38" customFormat="1" ht="15">
      <c r="A15" s="89"/>
      <c r="B15" s="56">
        <f>'C_Riepilogo ticket'!F11</f>
        <v>0</v>
      </c>
      <c r="C15" s="92"/>
      <c r="D15" s="57"/>
      <c r="E15" s="95"/>
      <c r="F15" s="98"/>
      <c r="G15" s="124"/>
    </row>
    <row r="16" spans="1:7" s="38" customFormat="1" ht="45">
      <c r="A16" s="89"/>
      <c r="B16" s="56" t="s">
        <v>59</v>
      </c>
      <c r="C16" s="92"/>
      <c r="D16" s="57"/>
      <c r="E16" s="95"/>
      <c r="F16" s="98"/>
      <c r="G16" s="124"/>
    </row>
    <row r="17" spans="1:7" s="38" customFormat="1" ht="15">
      <c r="A17" s="90"/>
      <c r="B17" s="54">
        <f>'C_Riepilogo ticket'!F10</f>
        <v>0</v>
      </c>
      <c r="C17" s="93"/>
      <c r="D17" s="55"/>
      <c r="E17" s="96"/>
      <c r="F17" s="99"/>
      <c r="G17" s="125"/>
    </row>
    <row r="19" ht="15.75">
      <c r="A19" s="39" t="s">
        <v>18</v>
      </c>
    </row>
    <row r="20" spans="1:6" ht="12.75">
      <c r="A20" s="111" t="s">
        <v>19</v>
      </c>
      <c r="B20" s="113" t="s">
        <v>20</v>
      </c>
      <c r="C20" s="110" t="s">
        <v>28</v>
      </c>
      <c r="D20" s="40"/>
      <c r="E20" s="113" t="s">
        <v>29</v>
      </c>
      <c r="F20" s="113" t="s">
        <v>30</v>
      </c>
    </row>
    <row r="21" spans="1:6" ht="25.5" customHeight="1">
      <c r="A21" s="112"/>
      <c r="B21" s="114"/>
      <c r="C21" s="110"/>
      <c r="D21" s="115"/>
      <c r="E21" s="114"/>
      <c r="F21" s="114"/>
    </row>
    <row r="22" spans="1:6" ht="34.5" customHeight="1">
      <c r="A22" s="41" t="s">
        <v>15</v>
      </c>
      <c r="B22" s="42" t="s">
        <v>31</v>
      </c>
      <c r="C22" s="43" t="s">
        <v>32</v>
      </c>
      <c r="D22" s="116"/>
      <c r="E22" s="42" t="s">
        <v>33</v>
      </c>
      <c r="F22" s="42" t="s">
        <v>34</v>
      </c>
    </row>
    <row r="23" spans="1:6" ht="34.5" customHeight="1">
      <c r="A23" s="41" t="s">
        <v>21</v>
      </c>
      <c r="B23" s="44">
        <v>0.5</v>
      </c>
      <c r="C23" s="45">
        <v>0.8</v>
      </c>
      <c r="D23" s="46"/>
      <c r="E23" s="44">
        <v>0.9</v>
      </c>
      <c r="F23" s="44">
        <v>1</v>
      </c>
    </row>
    <row r="25" ht="15">
      <c r="A25" s="20" t="s">
        <v>42</v>
      </c>
    </row>
  </sheetData>
  <sheetProtection/>
  <protectedRanges>
    <protectedRange sqref="A6:C6" name="Intervallo1"/>
  </protectedRanges>
  <mergeCells count="28">
    <mergeCell ref="F7:G7"/>
    <mergeCell ref="H7:I7"/>
    <mergeCell ref="F20:F21"/>
    <mergeCell ref="E20:E21"/>
    <mergeCell ref="G11:G13"/>
    <mergeCell ref="G14:G17"/>
    <mergeCell ref="A11:A13"/>
    <mergeCell ref="B11:B13"/>
    <mergeCell ref="C11:C13"/>
    <mergeCell ref="D11:D13"/>
    <mergeCell ref="C20:C21"/>
    <mergeCell ref="A20:A21"/>
    <mergeCell ref="B20:B21"/>
    <mergeCell ref="D21:D22"/>
    <mergeCell ref="A1:H1"/>
    <mergeCell ref="E11:E13"/>
    <mergeCell ref="F11:F13"/>
    <mergeCell ref="A2:E2"/>
    <mergeCell ref="F2:H2"/>
    <mergeCell ref="F8:G8"/>
    <mergeCell ref="H8:I8"/>
    <mergeCell ref="G9:H9"/>
    <mergeCell ref="F6:G6"/>
    <mergeCell ref="H6:I6"/>
    <mergeCell ref="A14:A17"/>
    <mergeCell ref="C14:C17"/>
    <mergeCell ref="E14:E17"/>
    <mergeCell ref="F14:F17"/>
  </mergeCells>
  <printOptions/>
  <pageMargins left="0.75" right="0.75" top="1" bottom="1" header="0.5" footer="0.5"/>
  <pageSetup horizontalDpi="600" verticalDpi="600" orientation="landscape" paperSize="9" scale="83" r:id="rId1"/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G. Formica</cp:lastModifiedBy>
  <cp:lastPrinted>2011-05-30T10:18:39Z</cp:lastPrinted>
  <dcterms:created xsi:type="dcterms:W3CDTF">2011-03-16T16:11:16Z</dcterms:created>
  <dcterms:modified xsi:type="dcterms:W3CDTF">2013-07-12T10:38:43Z</dcterms:modified>
  <cp:category/>
  <cp:version/>
  <cp:contentType/>
  <cp:contentStatus/>
</cp:coreProperties>
</file>