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mariarenata_sessa_unina_it/Documents/Documents/Gare PNRR/FIT4MED/Gara 3 lotti/4.Decisione a contrarre/"/>
    </mc:Choice>
  </mc:AlternateContent>
  <xr:revisionPtr revIDLastSave="0" documentId="8_{8800E71E-7BC0-4E03-8968-BE5984996D69}" xr6:coauthVersionLast="47" xr6:coauthVersionMax="47" xr10:uidLastSave="{00000000-0000-0000-0000-000000000000}"/>
  <bookViews>
    <workbookView xWindow="-120" yWindow="-120" windowWidth="29040" windowHeight="15840" xr2:uid="{7DF9B7F1-92A2-4434-863C-7402836916B7}"/>
  </bookViews>
  <sheets>
    <sheet name="Foglio1" sheetId="1" r:id="rId1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3" i="1"/>
  <c r="H23" i="1"/>
  <c r="I23" i="1"/>
  <c r="H22" i="1"/>
  <c r="I22" i="1"/>
  <c r="H21" i="1"/>
  <c r="I21" i="1"/>
  <c r="G16" i="1"/>
  <c r="G18" i="1"/>
  <c r="H18" i="1"/>
  <c r="I18" i="1"/>
  <c r="H17" i="1"/>
  <c r="I17" i="1"/>
  <c r="H16" i="1"/>
  <c r="I16" i="1"/>
  <c r="G11" i="1"/>
  <c r="G13" i="1"/>
  <c r="H12" i="1"/>
  <c r="I12" i="1"/>
  <c r="H13" i="1"/>
  <c r="I13" i="1"/>
  <c r="H11" i="1"/>
  <c r="I11" i="1"/>
</calcChain>
</file>

<file path=xl/sharedStrings.xml><?xml version="1.0" encoding="utf-8"?>
<sst xmlns="http://schemas.openxmlformats.org/spreadsheetml/2006/main" count="41" uniqueCount="25">
  <si>
    <t>Istruzioni per la compilazione della scheda Offerta Economica</t>
  </si>
  <si>
    <t>Unità di Misura</t>
  </si>
  <si>
    <t>Quantità richiesta</t>
  </si>
  <si>
    <t>Prezzo unitario (euro)</t>
  </si>
  <si>
    <t>in cifre</t>
  </si>
  <si>
    <t>in lettere</t>
  </si>
  <si>
    <t>CADAUNO</t>
  </si>
  <si>
    <t>QUADRO RIEPILOGATIVO OFFERTA PRESENTATA</t>
  </si>
  <si>
    <t>IMPONIBILE</t>
  </si>
  <si>
    <t>IVA</t>
  </si>
  <si>
    <t>TOTALE</t>
  </si>
  <si>
    <t>ONERI PER LA SICUREZZA NON SOGGETTA A RIBASSO</t>
  </si>
  <si>
    <t>PREZZO TOTALE OFFERTO</t>
  </si>
  <si>
    <t>PROCEDURA PER LA FORNITURA DI N. 3 ATTREZZATURE SCIENTIFICHE PER LA REALIZZAZIONE DEL “CENTER OF EXCELLENCE FOR BIOROBOTIC AND BIONIC MATERIALS AND SYSTEMS (CoE-BBMS)” DA DESTINARE ALLE RICERCHE NEL CAMPO DELLA ROBOTICA MEDICA E ALLA CARATTERIZZAZIONE E REALIZZAZIONE DI ESOMATERIALI - DIPARTIMENTO DI INGEGNERIA CHIMICA DEI MATERIALI E DELLA PRODUZIONE INDUSTRIALE - UNIVERSITA' DEGLI STUDI DI NAPOLI FEDERICO II</t>
  </si>
  <si>
    <t>N° lotto</t>
  </si>
  <si>
    <t>Fornitura oggetto del lotto</t>
  </si>
  <si>
    <t>Reometro rotazionale con moduli per misure elettroreologiche e magnetoreologiche</t>
  </si>
  <si>
    <t>Analizzatore dinamico-meccanico per la caratterizzazione di solidi viscoelastici (DMA)</t>
  </si>
  <si>
    <t>Sistema integrato di produzione di polveri metalliche mediante atomizzatore ultrasonico e stampante 3D Laser – Powder Bed Fusion (UA+L-PBF)</t>
  </si>
  <si>
    <t>L'OFFERENTE DOVRA' COMPILARE OBBLIGATORIAMENTE LA RIGA DEL LOTTO DI PROPRIO INTERESSE INSERENDO NELLE CASELLE I VALORI OFFERTI IN CIFRE (fino alla terza cifra decimale) E LETTERE. In caso di discordanza tra i valori inseriti verrà considerato quello più conveniente per la stazione appaltante.</t>
  </si>
  <si>
    <t>CUP: B53C22006840001</t>
  </si>
  <si>
    <t xml:space="preserve"> £</t>
  </si>
  <si>
    <t>Lotto n. 1 - CIG: B26F4090B0</t>
  </si>
  <si>
    <t>Lotto n. 2 - CIG: B26F40A183</t>
  </si>
  <si>
    <t>Lotto n. 3 - CIG: B26F40B256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</si>
</sst>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A2FD-E1DF-4C8D-B310-959DA1153343}">
  <sheetPr>
    <pageSetUpPr fitToPage="1"/>
  </sheetPr>
  <dimension ref="A1:I23"/>
  <sheetViews>
    <sheetView tabSelected="1" workbookViewId="0">
      <selection activeCell="M8" sqref="M8"/>
    </sheetView>
  </sheetViews>
  <sheetFormatPr defaultRowHeight="15" x14ac:dyDescent="0.25"/>
  <cols>
    <col min="1" max="2" width="9.140625" style="3"/>
    <col min="3" max="3" width="31" style="3" customWidth="1"/>
    <col min="4" max="4" width="14.42578125" style="3" bestFit="1" customWidth="1"/>
    <col min="5" max="6" width="9.140625" style="3"/>
    <col min="7" max="7" width="25.140625" style="3" customWidth="1"/>
    <col min="8" max="8" width="18.42578125" style="3" customWidth="1"/>
    <col min="9" max="9" width="30" style="3" customWidth="1"/>
    <col min="10" max="16384" width="9.140625" style="3"/>
  </cols>
  <sheetData>
    <row r="1" spans="1:9" ht="41.25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30" t="s">
        <v>20</v>
      </c>
      <c r="B2" s="31"/>
      <c r="C2" s="31"/>
      <c r="D2" s="31"/>
      <c r="E2" s="32"/>
      <c r="F2" s="39" t="s">
        <v>21</v>
      </c>
      <c r="G2" s="40" t="s">
        <v>22</v>
      </c>
      <c r="H2" s="41"/>
      <c r="I2" s="42"/>
    </row>
    <row r="3" spans="1:9" x14ac:dyDescent="0.25">
      <c r="A3" s="33"/>
      <c r="B3" s="34"/>
      <c r="C3" s="34"/>
      <c r="D3" s="34"/>
      <c r="E3" s="35"/>
      <c r="F3" s="39" t="s">
        <v>21</v>
      </c>
      <c r="G3" s="40" t="s">
        <v>23</v>
      </c>
      <c r="H3" s="41"/>
      <c r="I3" s="42"/>
    </row>
    <row r="4" spans="1:9" x14ac:dyDescent="0.25">
      <c r="A4" s="36"/>
      <c r="B4" s="37"/>
      <c r="C4" s="37"/>
      <c r="D4" s="37"/>
      <c r="E4" s="38"/>
      <c r="F4" s="39" t="s">
        <v>21</v>
      </c>
      <c r="G4" s="40" t="s">
        <v>24</v>
      </c>
      <c r="H4" s="41"/>
      <c r="I4" s="42"/>
    </row>
    <row r="5" spans="1:9" ht="24.7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ht="54.75" customHeight="1" x14ac:dyDescent="0.25">
      <c r="A6" s="28" t="s">
        <v>19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7" t="s">
        <v>14</v>
      </c>
      <c r="B7" s="27" t="s">
        <v>15</v>
      </c>
      <c r="C7" s="27"/>
      <c r="D7" s="27" t="s">
        <v>1</v>
      </c>
      <c r="E7" s="27" t="s">
        <v>2</v>
      </c>
      <c r="F7" s="27"/>
      <c r="G7" s="27" t="s">
        <v>3</v>
      </c>
      <c r="H7" s="27"/>
      <c r="I7" s="27"/>
    </row>
    <row r="8" spans="1:9" ht="15.75" thickBot="1" x14ac:dyDescent="0.3">
      <c r="A8" s="29"/>
      <c r="B8" s="29"/>
      <c r="C8" s="29"/>
      <c r="D8" s="29"/>
      <c r="E8" s="29"/>
      <c r="F8" s="29"/>
      <c r="G8" s="4" t="s">
        <v>4</v>
      </c>
      <c r="H8" s="29" t="s">
        <v>5</v>
      </c>
      <c r="I8" s="29"/>
    </row>
    <row r="9" spans="1:9" ht="63" customHeight="1" x14ac:dyDescent="0.25">
      <c r="A9" s="5">
        <v>1</v>
      </c>
      <c r="B9" s="23" t="s">
        <v>16</v>
      </c>
      <c r="C9" s="23"/>
      <c r="D9" s="6" t="s">
        <v>6</v>
      </c>
      <c r="E9" s="24">
        <v>1</v>
      </c>
      <c r="F9" s="24"/>
      <c r="G9" s="7"/>
      <c r="H9" s="11"/>
      <c r="I9" s="12"/>
    </row>
    <row r="10" spans="1:9" x14ac:dyDescent="0.25">
      <c r="A10" s="13" t="s">
        <v>7</v>
      </c>
      <c r="B10" s="14"/>
      <c r="C10" s="14"/>
      <c r="D10" s="14"/>
      <c r="E10" s="14"/>
      <c r="F10" s="15"/>
      <c r="G10" s="1" t="s">
        <v>8</v>
      </c>
      <c r="H10" s="1" t="s">
        <v>9</v>
      </c>
      <c r="I10" s="8" t="s">
        <v>10</v>
      </c>
    </row>
    <row r="11" spans="1:9" x14ac:dyDescent="0.25">
      <c r="A11" s="16"/>
      <c r="B11" s="17"/>
      <c r="C11" s="17"/>
      <c r="D11" s="17"/>
      <c r="E11" s="17"/>
      <c r="F11" s="18"/>
      <c r="G11" s="2">
        <f>G9</f>
        <v>0</v>
      </c>
      <c r="H11" s="2">
        <f>G11*0.22</f>
        <v>0</v>
      </c>
      <c r="I11" s="9">
        <f>G11+H11</f>
        <v>0</v>
      </c>
    </row>
    <row r="12" spans="1:9" ht="18" customHeight="1" x14ac:dyDescent="0.25">
      <c r="A12" s="19" t="s">
        <v>11</v>
      </c>
      <c r="B12" s="20"/>
      <c r="C12" s="20"/>
      <c r="D12" s="20"/>
      <c r="E12" s="20"/>
      <c r="F12" s="20"/>
      <c r="G12" s="2">
        <v>0</v>
      </c>
      <c r="H12" s="2">
        <f t="shared" ref="H12:H13" si="0">G12*0.22</f>
        <v>0</v>
      </c>
      <c r="I12" s="9">
        <f t="shared" ref="I12:I13" si="1">G12+H12</f>
        <v>0</v>
      </c>
    </row>
    <row r="13" spans="1:9" ht="15.75" thickBot="1" x14ac:dyDescent="0.3">
      <c r="A13" s="21" t="s">
        <v>12</v>
      </c>
      <c r="B13" s="22"/>
      <c r="C13" s="22"/>
      <c r="D13" s="22"/>
      <c r="E13" s="22"/>
      <c r="F13" s="22"/>
      <c r="G13" s="10">
        <f>G11+G12</f>
        <v>0</v>
      </c>
      <c r="H13" s="2">
        <f t="shared" si="0"/>
        <v>0</v>
      </c>
      <c r="I13" s="9">
        <f t="shared" si="1"/>
        <v>0</v>
      </c>
    </row>
    <row r="14" spans="1:9" ht="63" customHeight="1" x14ac:dyDescent="0.25">
      <c r="A14" s="5">
        <v>2</v>
      </c>
      <c r="B14" s="23" t="s">
        <v>17</v>
      </c>
      <c r="C14" s="23"/>
      <c r="D14" s="6" t="s">
        <v>6</v>
      </c>
      <c r="E14" s="24">
        <v>1</v>
      </c>
      <c r="F14" s="24"/>
      <c r="G14" s="7"/>
      <c r="H14" s="11"/>
      <c r="I14" s="12"/>
    </row>
    <row r="15" spans="1:9" x14ac:dyDescent="0.25">
      <c r="A15" s="13" t="s">
        <v>7</v>
      </c>
      <c r="B15" s="14"/>
      <c r="C15" s="14"/>
      <c r="D15" s="14"/>
      <c r="E15" s="14"/>
      <c r="F15" s="15"/>
      <c r="G15" s="1" t="s">
        <v>8</v>
      </c>
      <c r="H15" s="1" t="s">
        <v>9</v>
      </c>
      <c r="I15" s="8" t="s">
        <v>10</v>
      </c>
    </row>
    <row r="16" spans="1:9" x14ac:dyDescent="0.25">
      <c r="A16" s="16"/>
      <c r="B16" s="17"/>
      <c r="C16" s="17"/>
      <c r="D16" s="17"/>
      <c r="E16" s="17"/>
      <c r="F16" s="18"/>
      <c r="G16" s="2">
        <f>G14</f>
        <v>0</v>
      </c>
      <c r="H16" s="2">
        <f>G16*0.22</f>
        <v>0</v>
      </c>
      <c r="I16" s="9">
        <f>G16+H16</f>
        <v>0</v>
      </c>
    </row>
    <row r="17" spans="1:9" ht="18" customHeight="1" x14ac:dyDescent="0.25">
      <c r="A17" s="19" t="s">
        <v>11</v>
      </c>
      <c r="B17" s="20"/>
      <c r="C17" s="20"/>
      <c r="D17" s="20"/>
      <c r="E17" s="20"/>
      <c r="F17" s="20"/>
      <c r="G17" s="2">
        <v>0</v>
      </c>
      <c r="H17" s="2">
        <f t="shared" ref="H17:H18" si="2">G17*0.22</f>
        <v>0</v>
      </c>
      <c r="I17" s="9">
        <f t="shared" ref="I17:I18" si="3">G17+H17</f>
        <v>0</v>
      </c>
    </row>
    <row r="18" spans="1:9" ht="15.75" thickBot="1" x14ac:dyDescent="0.3">
      <c r="A18" s="21" t="s">
        <v>12</v>
      </c>
      <c r="B18" s="22"/>
      <c r="C18" s="22"/>
      <c r="D18" s="22"/>
      <c r="E18" s="22"/>
      <c r="F18" s="22"/>
      <c r="G18" s="10">
        <f>G16+G17</f>
        <v>0</v>
      </c>
      <c r="H18" s="2">
        <f t="shared" si="2"/>
        <v>0</v>
      </c>
      <c r="I18" s="9">
        <f t="shared" si="3"/>
        <v>0</v>
      </c>
    </row>
    <row r="19" spans="1:9" ht="63" customHeight="1" x14ac:dyDescent="0.25">
      <c r="A19" s="5">
        <v>3</v>
      </c>
      <c r="B19" s="23" t="s">
        <v>18</v>
      </c>
      <c r="C19" s="23"/>
      <c r="D19" s="6" t="s">
        <v>6</v>
      </c>
      <c r="E19" s="24">
        <v>1</v>
      </c>
      <c r="F19" s="24"/>
      <c r="G19" s="7"/>
      <c r="H19" s="11"/>
      <c r="I19" s="12"/>
    </row>
    <row r="20" spans="1:9" x14ac:dyDescent="0.25">
      <c r="A20" s="13" t="s">
        <v>7</v>
      </c>
      <c r="B20" s="14"/>
      <c r="C20" s="14"/>
      <c r="D20" s="14"/>
      <c r="E20" s="14"/>
      <c r="F20" s="15"/>
      <c r="G20" s="1" t="s">
        <v>8</v>
      </c>
      <c r="H20" s="1" t="s">
        <v>9</v>
      </c>
      <c r="I20" s="8" t="s">
        <v>10</v>
      </c>
    </row>
    <row r="21" spans="1:9" x14ac:dyDescent="0.25">
      <c r="A21" s="16"/>
      <c r="B21" s="17"/>
      <c r="C21" s="17"/>
      <c r="D21" s="17"/>
      <c r="E21" s="17"/>
      <c r="F21" s="18"/>
      <c r="G21" s="2">
        <f>G19</f>
        <v>0</v>
      </c>
      <c r="H21" s="2">
        <f>G21*0.22</f>
        <v>0</v>
      </c>
      <c r="I21" s="9">
        <f>G21+H21</f>
        <v>0</v>
      </c>
    </row>
    <row r="22" spans="1:9" ht="18" customHeight="1" x14ac:dyDescent="0.25">
      <c r="A22" s="19" t="s">
        <v>11</v>
      </c>
      <c r="B22" s="20"/>
      <c r="C22" s="20"/>
      <c r="D22" s="20"/>
      <c r="E22" s="20"/>
      <c r="F22" s="20"/>
      <c r="G22" s="2">
        <v>0</v>
      </c>
      <c r="H22" s="2">
        <f t="shared" ref="H22:H23" si="4">G22*0.22</f>
        <v>0</v>
      </c>
      <c r="I22" s="9">
        <f t="shared" ref="I22:I23" si="5">G22+H22</f>
        <v>0</v>
      </c>
    </row>
    <row r="23" spans="1:9" ht="15.75" thickBot="1" x14ac:dyDescent="0.3">
      <c r="A23" s="21" t="s">
        <v>12</v>
      </c>
      <c r="B23" s="22"/>
      <c r="C23" s="22"/>
      <c r="D23" s="22"/>
      <c r="E23" s="22"/>
      <c r="F23" s="22"/>
      <c r="G23" s="10">
        <f>G21+G22</f>
        <v>0</v>
      </c>
      <c r="H23" s="2">
        <f t="shared" si="4"/>
        <v>0</v>
      </c>
      <c r="I23" s="9">
        <f t="shared" si="5"/>
        <v>0</v>
      </c>
    </row>
  </sheetData>
  <mergeCells count="31">
    <mergeCell ref="A2:E4"/>
    <mergeCell ref="G2:I2"/>
    <mergeCell ref="G3:I3"/>
    <mergeCell ref="G4:I4"/>
    <mergeCell ref="A1:I1"/>
    <mergeCell ref="A5:I5"/>
    <mergeCell ref="H19:I19"/>
    <mergeCell ref="A6:I6"/>
    <mergeCell ref="H8:I8"/>
    <mergeCell ref="G7:I7"/>
    <mergeCell ref="E7:F8"/>
    <mergeCell ref="D7:D8"/>
    <mergeCell ref="B7:C8"/>
    <mergeCell ref="A7:A8"/>
    <mergeCell ref="B9:C9"/>
    <mergeCell ref="E9:F9"/>
    <mergeCell ref="H9:I9"/>
    <mergeCell ref="B14:C14"/>
    <mergeCell ref="A23:F23"/>
    <mergeCell ref="A20:F21"/>
    <mergeCell ref="B19:C19"/>
    <mergeCell ref="E19:F19"/>
    <mergeCell ref="A15:F16"/>
    <mergeCell ref="A17:F17"/>
    <mergeCell ref="A18:F18"/>
    <mergeCell ref="H14:I14"/>
    <mergeCell ref="A10:F11"/>
    <mergeCell ref="A12:F12"/>
    <mergeCell ref="A13:F13"/>
    <mergeCell ref="A22:F22"/>
    <mergeCell ref="E14:F14"/>
  </mergeCells>
  <pageMargins left="0.25" right="0.25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FE09ACD8676408D21F35939911C7F" ma:contentTypeVersion="13" ma:contentTypeDescription="Create a new document." ma:contentTypeScope="" ma:versionID="9c6bfdb9f357ec2c47344785d10b44ec">
  <xsd:schema xmlns:xsd="http://www.w3.org/2001/XMLSchema" xmlns:xs="http://www.w3.org/2001/XMLSchema" xmlns:p="http://schemas.microsoft.com/office/2006/metadata/properties" xmlns:ns2="d6b34f6f-ace2-4411-91d9-d7075ca51f48" xmlns:ns3="f0dd7904-1ba8-4d7b-8f8b-77874cb20546" targetNamespace="http://schemas.microsoft.com/office/2006/metadata/properties" ma:root="true" ma:fieldsID="2eca29c1c4bab996dca732eea7091c4f" ns2:_="" ns3:_="">
    <xsd:import namespace="d6b34f6f-ace2-4411-91d9-d7075ca51f48"/>
    <xsd:import namespace="f0dd7904-1ba8-4d7b-8f8b-77874cb205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4f6f-ace2-4411-91d9-d7075ca51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195dc1-fe89-472b-8717-1a0640488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d7904-1ba8-4d7b-8f8b-77874cb205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0fb6f87-c8c7-4ca1-bb0a-cc6a8d9d435c}" ma:internalName="TaxCatchAll" ma:showField="CatchAllData" ma:web="f0dd7904-1ba8-4d7b-8f8b-77874cb205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b34f6f-ace2-4411-91d9-d7075ca51f48">
      <Terms xmlns="http://schemas.microsoft.com/office/infopath/2007/PartnerControls"/>
    </lcf76f155ced4ddcb4097134ff3c332f>
    <TaxCatchAll xmlns="f0dd7904-1ba8-4d7b-8f8b-77874cb20546" xsi:nil="true"/>
    <SharedWithUsers xmlns="f0dd7904-1ba8-4d7b-8f8b-77874cb2054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23C840-B8CD-4785-9480-0767FA288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34f6f-ace2-4411-91d9-d7075ca51f48"/>
    <ds:schemaRef ds:uri="f0dd7904-1ba8-4d7b-8f8b-77874cb20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13AB3D-37E9-4C65-AB4D-87A8F9C5A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B3AC1-E457-4159-A3E3-52142FD91DEF}">
  <ds:schemaRefs>
    <ds:schemaRef ds:uri="http://schemas.microsoft.com/office/2006/documentManagement/types"/>
    <ds:schemaRef ds:uri="http://schemas.microsoft.com/office/infopath/2007/PartnerControls"/>
    <ds:schemaRef ds:uri="f0dd7904-1ba8-4d7b-8f8b-77874cb20546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d6b34f6f-ace2-4411-91d9-d7075ca51f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MARIARENATA SESSA</dc:creator>
  <cp:lastModifiedBy>MARIARENATA SESSA</cp:lastModifiedBy>
  <cp:lastPrinted>2024-07-11T14:57:09Z</cp:lastPrinted>
  <dcterms:created xsi:type="dcterms:W3CDTF">2023-11-16T14:54:10Z</dcterms:created>
  <dcterms:modified xsi:type="dcterms:W3CDTF">2024-07-11T15:02:33Z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0x010100BE2FE09ACD8676408D21F35939911C7F</vt:lpwstr>
  </property>
  <property fmtid="{D5CDD505-2E9C-101B-9397-08002B2CF9AE}" pid="3" name="MSIP_Label_2ad0b24d-6422-44b0-b3de-abb3a9e8c81a_Enabled">
    <vt:lpwstr>true</vt:lpwstr>
  </property>
  <property fmtid="{D5CDD505-2E9C-101B-9397-08002B2CF9AE}" pid="4" name="MSIP_Label_2ad0b24d-6422-44b0-b3de-abb3a9e8c81a_SetDate">
    <vt:lpwstr>2023-12-01T12:33:38Z</vt:lpwstr>
  </property>
  <property fmtid="{D5CDD505-2E9C-101B-9397-08002B2CF9AE}" pid="5" name="MSIP_Label_2ad0b24d-6422-44b0-b3de-abb3a9e8c81a_Method">
    <vt:lpwstr>Standard</vt:lpwstr>
  </property>
  <property fmtid="{D5CDD505-2E9C-101B-9397-08002B2CF9AE}" pid="6" name="MSIP_Label_2ad0b24d-6422-44b0-b3de-abb3a9e8c81a_Name">
    <vt:lpwstr>defa4170-0d19-0005-0004-bc88714345d2</vt:lpwstr>
  </property>
  <property fmtid="{D5CDD505-2E9C-101B-9397-08002B2CF9AE}" pid="7" name="MSIP_Label_2ad0b24d-6422-44b0-b3de-abb3a9e8c81a_SiteId">
    <vt:lpwstr>2fcfe26a-bb62-46b0-b1e3-28f9da0c45fd</vt:lpwstr>
  </property>
  <property fmtid="{D5CDD505-2E9C-101B-9397-08002B2CF9AE}" pid="8" name="MSIP_Label_2ad0b24d-6422-44b0-b3de-abb3a9e8c81a_ActionId">
    <vt:lpwstr>26d25f13-9c28-4701-8f6f-8834b6532c96</vt:lpwstr>
  </property>
  <property fmtid="{D5CDD505-2E9C-101B-9397-08002B2CF9AE}" pid="9" name="MSIP_Label_2ad0b24d-6422-44b0-b3de-abb3a9e8c81a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96300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