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A9D33DF8-ECA8-478F-9175-675A4BF203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2" i="1" s="1"/>
  <c r="H30" i="1" l="1"/>
  <c r="G31" i="1" l="1"/>
  <c r="I30" i="1"/>
  <c r="H29" i="1" l="1"/>
  <c r="I29" i="1" l="1"/>
  <c r="I31" i="1" l="1"/>
  <c r="H31" i="1"/>
</calcChain>
</file>

<file path=xl/sharedStrings.xml><?xml version="1.0" encoding="utf-8"?>
<sst xmlns="http://schemas.openxmlformats.org/spreadsheetml/2006/main" count="75" uniqueCount="41">
  <si>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</si>
  <si>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</si>
  <si>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</si>
  <si>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</si>
  <si>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</si>
  <si>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</si>
  <si>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</si>
  <si>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</si>
  <si>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</si>
  <si>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</si>
  <si>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</si>
  <si>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</si>
  <si>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</si>
  <si>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</si>
  <si>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</si>
  <si>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RIBASSO PERCENTUALE OFFERTO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</si>
  <si>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</si>
  <si>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</si>
  <si>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</si>
  <si>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</si>
  <si>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Spin Coater</t>
  </si>
  <si>
    <t>Hot Plate</t>
  </si>
  <si>
    <t>Frigoriferi per resist</t>
  </si>
  <si>
    <t>Armadio per infiammabili</t>
  </si>
  <si>
    <t>Armadio per acidi e basi</t>
  </si>
  <si>
    <t>Lavavetreria da laboratorio</t>
  </si>
  <si>
    <t>Cappe e banchi per resist</t>
  </si>
  <si>
    <t>Cappe e banchi per prodotti chimici</t>
  </si>
  <si>
    <t>Bilancia analitica</t>
  </si>
  <si>
    <t>Agitatore magnetico riscaldante con termometro digitale</t>
  </si>
  <si>
    <t>Bagno ad ultrasuoni per substrati</t>
  </si>
  <si>
    <t>Armadio per scarpe</t>
  </si>
  <si>
    <t>Armadio per ciabatte</t>
  </si>
  <si>
    <t>Appendiabiti per camici</t>
  </si>
  <si>
    <t>Appendiabiti per giubbini</t>
  </si>
  <si>
    <t>Panca di scavalcamento</t>
  </si>
  <si>
    <t>Sistema Millipore per acqua pura</t>
  </si>
  <si>
    <t>Armadio cassaforte per target in metalli preziosi</t>
  </si>
  <si>
    <t xml:space="preserve">L' Offerente DOVRA' COMPILARE OBBLIGATORIAMENTE LE RIGHE DA 1 A 20  INSERENDO NELLE CASELLE I VALORI OFFERTI IN CIFRE (fino alla terza cifra decimale) E LETTERE
In caso di discordanza tra i valori inseriti verrà considerato quello più conveniente per la stazione appaltante.
</t>
  </si>
  <si>
    <t>Lotto 6 : Attrezzature speciali per la clean room</t>
  </si>
  <si>
    <t>Fornitura Oggetto del Lotto n.6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</si>
</sst>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H2" sqref="H2:I2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3"/>
      <c r="K1" s="3"/>
    </row>
    <row r="2" spans="1:11" s="4" customFormat="1" ht="39.75" customHeight="1" x14ac:dyDescent="0.25">
      <c r="A2" s="60" t="s">
        <v>5</v>
      </c>
      <c r="B2" s="60"/>
      <c r="C2" s="61" t="s">
        <v>39</v>
      </c>
      <c r="D2" s="62"/>
      <c r="E2" s="62"/>
      <c r="F2" s="62"/>
      <c r="G2" s="63"/>
      <c r="H2" s="54"/>
      <c r="I2" s="55"/>
    </row>
    <row r="3" spans="1:11" ht="37.9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</row>
    <row r="4" spans="1:11" ht="57" customHeight="1" x14ac:dyDescent="0.25">
      <c r="A4" s="16" t="s">
        <v>38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" customHeight="1" x14ac:dyDescent="0.25">
      <c r="A5" s="53" t="s">
        <v>1</v>
      </c>
      <c r="B5" s="50" t="s">
        <v>40</v>
      </c>
      <c r="C5" s="51"/>
      <c r="D5" s="52"/>
      <c r="E5" s="50" t="s">
        <v>7</v>
      </c>
      <c r="F5" s="53" t="s">
        <v>2</v>
      </c>
      <c r="G5" s="50" t="s">
        <v>8</v>
      </c>
      <c r="H5" s="51"/>
      <c r="I5" s="52"/>
      <c r="J5" s="49"/>
      <c r="K5" s="49"/>
    </row>
    <row r="6" spans="1:11" ht="26.45" customHeight="1" x14ac:dyDescent="0.25">
      <c r="A6" s="53"/>
      <c r="B6" s="56"/>
      <c r="C6" s="57"/>
      <c r="D6" s="58"/>
      <c r="E6" s="56"/>
      <c r="F6" s="53"/>
      <c r="G6" s="6" t="s">
        <v>3</v>
      </c>
      <c r="H6" s="53" t="s">
        <v>4</v>
      </c>
      <c r="I6" s="53"/>
      <c r="J6" s="49"/>
      <c r="K6" s="49"/>
    </row>
    <row r="7" spans="1:11" s="2" customFormat="1" ht="62.45" customHeight="1" x14ac:dyDescent="0.25">
      <c r="A7" s="12">
        <v>1</v>
      </c>
      <c r="B7" s="41" t="s">
        <v>20</v>
      </c>
      <c r="C7" s="42"/>
      <c r="D7" s="43"/>
      <c r="E7" s="13" t="s">
        <v>14</v>
      </c>
      <c r="F7" s="14" t="s">
        <v>13</v>
      </c>
      <c r="G7" s="11"/>
      <c r="H7" s="59"/>
      <c r="I7" s="59"/>
    </row>
    <row r="8" spans="1:11" s="2" customFormat="1" ht="62.45" customHeight="1" x14ac:dyDescent="0.25">
      <c r="A8" s="12">
        <v>2</v>
      </c>
      <c r="B8" s="41" t="s">
        <v>21</v>
      </c>
      <c r="C8" s="42"/>
      <c r="D8" s="43"/>
      <c r="E8" s="13" t="s">
        <v>14</v>
      </c>
      <c r="F8" s="14" t="s">
        <v>13</v>
      </c>
      <c r="G8" s="11"/>
      <c r="H8" s="59"/>
      <c r="I8" s="59"/>
    </row>
    <row r="9" spans="1:11" s="2" customFormat="1" ht="62.45" customHeight="1" x14ac:dyDescent="0.25">
      <c r="A9" s="12">
        <v>3</v>
      </c>
      <c r="B9" s="41" t="s">
        <v>22</v>
      </c>
      <c r="C9" s="42"/>
      <c r="D9" s="43"/>
      <c r="E9" s="13" t="s">
        <v>14</v>
      </c>
      <c r="F9" s="14" t="s">
        <v>13</v>
      </c>
      <c r="G9" s="11"/>
      <c r="H9" s="59"/>
      <c r="I9" s="59"/>
    </row>
    <row r="10" spans="1:11" s="2" customFormat="1" ht="62.45" customHeight="1" x14ac:dyDescent="0.25">
      <c r="A10" s="12">
        <v>4</v>
      </c>
      <c r="B10" s="41" t="s">
        <v>23</v>
      </c>
      <c r="C10" s="42"/>
      <c r="D10" s="43"/>
      <c r="E10" s="13" t="s">
        <v>14</v>
      </c>
      <c r="F10" s="14" t="s">
        <v>13</v>
      </c>
      <c r="G10" s="11"/>
      <c r="H10" s="59"/>
      <c r="I10" s="59"/>
    </row>
    <row r="11" spans="1:11" s="2" customFormat="1" ht="62.45" customHeight="1" x14ac:dyDescent="0.25">
      <c r="A11" s="12">
        <v>5</v>
      </c>
      <c r="B11" s="41" t="s">
        <v>24</v>
      </c>
      <c r="C11" s="42"/>
      <c r="D11" s="43"/>
      <c r="E11" s="13" t="s">
        <v>14</v>
      </c>
      <c r="F11" s="14" t="s">
        <v>13</v>
      </c>
      <c r="G11" s="11"/>
      <c r="H11" s="59"/>
      <c r="I11" s="59"/>
    </row>
    <row r="12" spans="1:11" s="2" customFormat="1" ht="62.45" customHeight="1" x14ac:dyDescent="0.25">
      <c r="A12" s="12">
        <v>6</v>
      </c>
      <c r="B12" s="41" t="s">
        <v>25</v>
      </c>
      <c r="C12" s="42"/>
      <c r="D12" s="43"/>
      <c r="E12" s="13" t="s">
        <v>14</v>
      </c>
      <c r="F12" s="14" t="s">
        <v>13</v>
      </c>
      <c r="G12" s="11"/>
      <c r="H12" s="59"/>
      <c r="I12" s="59"/>
    </row>
    <row r="13" spans="1:11" s="2" customFormat="1" ht="62.45" customHeight="1" x14ac:dyDescent="0.25">
      <c r="A13" s="12">
        <v>7</v>
      </c>
      <c r="B13" s="41" t="s">
        <v>26</v>
      </c>
      <c r="C13" s="42"/>
      <c r="D13" s="43"/>
      <c r="E13" s="13" t="s">
        <v>14</v>
      </c>
      <c r="F13" s="14" t="s">
        <v>13</v>
      </c>
      <c r="G13" s="11"/>
      <c r="H13" s="59"/>
      <c r="I13" s="59"/>
    </row>
    <row r="14" spans="1:11" s="2" customFormat="1" ht="62.45" customHeight="1" x14ac:dyDescent="0.25">
      <c r="A14" s="12">
        <v>8</v>
      </c>
      <c r="B14" s="41" t="s">
        <v>27</v>
      </c>
      <c r="C14" s="42"/>
      <c r="D14" s="43"/>
      <c r="E14" s="13" t="s">
        <v>14</v>
      </c>
      <c r="F14" s="14" t="s">
        <v>13</v>
      </c>
      <c r="G14" s="11"/>
      <c r="H14" s="59"/>
      <c r="I14" s="59"/>
    </row>
    <row r="15" spans="1:11" s="2" customFormat="1" ht="62.45" customHeight="1" x14ac:dyDescent="0.25">
      <c r="A15" s="12">
        <v>9</v>
      </c>
      <c r="B15" s="41" t="s">
        <v>28</v>
      </c>
      <c r="C15" s="42"/>
      <c r="D15" s="43"/>
      <c r="E15" s="13" t="s">
        <v>14</v>
      </c>
      <c r="F15" s="14" t="s">
        <v>13</v>
      </c>
      <c r="G15" s="11"/>
      <c r="H15" s="59"/>
      <c r="I15" s="59"/>
    </row>
    <row r="16" spans="1:11" s="2" customFormat="1" ht="62.45" customHeight="1" x14ac:dyDescent="0.25">
      <c r="A16" s="12">
        <v>10</v>
      </c>
      <c r="B16" s="64" t="s">
        <v>29</v>
      </c>
      <c r="C16" s="65"/>
      <c r="D16" s="66"/>
      <c r="E16" s="13" t="s">
        <v>14</v>
      </c>
      <c r="F16" s="14" t="s">
        <v>13</v>
      </c>
      <c r="G16" s="11"/>
      <c r="H16" s="59"/>
      <c r="I16" s="59"/>
    </row>
    <row r="17" spans="1:10" s="2" customFormat="1" ht="62.45" customHeight="1" x14ac:dyDescent="0.25">
      <c r="A17" s="12">
        <v>11</v>
      </c>
      <c r="B17" s="41" t="s">
        <v>30</v>
      </c>
      <c r="C17" s="42"/>
      <c r="D17" s="43"/>
      <c r="E17" s="13" t="s">
        <v>14</v>
      </c>
      <c r="F17" s="14" t="s">
        <v>13</v>
      </c>
      <c r="G17" s="11"/>
      <c r="H17" s="59"/>
      <c r="I17" s="59"/>
    </row>
    <row r="18" spans="1:10" s="2" customFormat="1" ht="62.45" customHeight="1" x14ac:dyDescent="0.25">
      <c r="A18" s="12">
        <v>12</v>
      </c>
      <c r="B18" s="41" t="s">
        <v>31</v>
      </c>
      <c r="C18" s="42"/>
      <c r="D18" s="43"/>
      <c r="E18" s="13" t="s">
        <v>14</v>
      </c>
      <c r="F18" s="14" t="s">
        <v>13</v>
      </c>
      <c r="G18" s="11"/>
      <c r="H18" s="59"/>
      <c r="I18" s="59"/>
    </row>
    <row r="19" spans="1:10" s="2" customFormat="1" ht="62.45" customHeight="1" x14ac:dyDescent="0.25">
      <c r="A19" s="12">
        <v>13</v>
      </c>
      <c r="B19" s="41" t="s">
        <v>32</v>
      </c>
      <c r="C19" s="42"/>
      <c r="D19" s="43"/>
      <c r="E19" s="13" t="s">
        <v>14</v>
      </c>
      <c r="F19" s="14" t="s">
        <v>13</v>
      </c>
      <c r="G19" s="11"/>
      <c r="H19" s="59"/>
      <c r="I19" s="59"/>
    </row>
    <row r="20" spans="1:10" s="2" customFormat="1" ht="62.45" customHeight="1" x14ac:dyDescent="0.25">
      <c r="A20" s="12">
        <v>14</v>
      </c>
      <c r="B20" s="41" t="s">
        <v>33</v>
      </c>
      <c r="C20" s="42"/>
      <c r="D20" s="43"/>
      <c r="E20" s="13" t="s">
        <v>14</v>
      </c>
      <c r="F20" s="14" t="s">
        <v>13</v>
      </c>
      <c r="G20" s="11"/>
      <c r="H20" s="59"/>
      <c r="I20" s="59"/>
    </row>
    <row r="21" spans="1:10" s="2" customFormat="1" ht="62.45" customHeight="1" x14ac:dyDescent="0.25">
      <c r="A21" s="12">
        <v>15</v>
      </c>
      <c r="B21" s="41" t="s">
        <v>34</v>
      </c>
      <c r="C21" s="42"/>
      <c r="D21" s="43"/>
      <c r="E21" s="13" t="s">
        <v>14</v>
      </c>
      <c r="F21" s="14" t="s">
        <v>13</v>
      </c>
      <c r="G21" s="11"/>
      <c r="H21" s="59"/>
      <c r="I21" s="59"/>
    </row>
    <row r="22" spans="1:10" s="2" customFormat="1" ht="62.45" customHeight="1" x14ac:dyDescent="0.25">
      <c r="A22" s="12">
        <v>16</v>
      </c>
      <c r="B22" s="41" t="s">
        <v>35</v>
      </c>
      <c r="C22" s="42"/>
      <c r="D22" s="43"/>
      <c r="E22" s="13" t="s">
        <v>14</v>
      </c>
      <c r="F22" s="14" t="s">
        <v>13</v>
      </c>
      <c r="G22" s="11"/>
      <c r="H22" s="59"/>
      <c r="I22" s="59"/>
    </row>
    <row r="23" spans="1:10" s="2" customFormat="1" ht="62.45" customHeight="1" x14ac:dyDescent="0.25">
      <c r="A23" s="12">
        <v>17</v>
      </c>
      <c r="B23" s="41" t="s">
        <v>36</v>
      </c>
      <c r="C23" s="42"/>
      <c r="D23" s="43"/>
      <c r="E23" s="13" t="s">
        <v>14</v>
      </c>
      <c r="F23" s="14" t="s">
        <v>13</v>
      </c>
      <c r="G23" s="11"/>
      <c r="H23" s="59"/>
      <c r="I23" s="59"/>
    </row>
    <row r="24" spans="1:10" s="2" customFormat="1" ht="62.45" customHeight="1" x14ac:dyDescent="0.25">
      <c r="A24" s="12">
        <v>18</v>
      </c>
      <c r="B24" s="41" t="s">
        <v>37</v>
      </c>
      <c r="C24" s="42"/>
      <c r="D24" s="43"/>
      <c r="E24" s="13" t="s">
        <v>14</v>
      </c>
      <c r="F24" s="14" t="s">
        <v>13</v>
      </c>
      <c r="G24" s="11"/>
      <c r="H24" s="59"/>
      <c r="I24" s="59"/>
    </row>
    <row r="25" spans="1:10" ht="51.75" customHeight="1" x14ac:dyDescent="0.25">
      <c r="A25" s="12">
        <v>19</v>
      </c>
      <c r="B25" s="20" t="s">
        <v>17</v>
      </c>
      <c r="C25" s="21"/>
      <c r="D25" s="21"/>
      <c r="E25" s="21"/>
      <c r="F25" s="22"/>
      <c r="G25" s="10"/>
      <c r="H25" s="37"/>
      <c r="I25" s="37"/>
    </row>
    <row r="26" spans="1:10" ht="60.75" customHeight="1" thickBot="1" x14ac:dyDescent="0.3">
      <c r="A26" s="15">
        <v>20</v>
      </c>
      <c r="B26" s="46" t="s">
        <v>18</v>
      </c>
      <c r="C26" s="47"/>
      <c r="D26" s="47"/>
      <c r="E26" s="47"/>
      <c r="F26" s="48"/>
      <c r="G26" s="7"/>
      <c r="H26" s="38"/>
      <c r="I26" s="38"/>
    </row>
    <row r="27" spans="1:10" ht="14.25" customHeight="1" x14ac:dyDescent="0.25">
      <c r="A27" s="23" t="s">
        <v>19</v>
      </c>
      <c r="B27" s="24"/>
      <c r="C27" s="24"/>
      <c r="D27" s="24"/>
      <c r="E27" s="24"/>
      <c r="F27" s="24"/>
      <c r="G27" s="33" t="s">
        <v>16</v>
      </c>
      <c r="H27" s="33" t="s">
        <v>12</v>
      </c>
      <c r="I27" s="35" t="s">
        <v>9</v>
      </c>
    </row>
    <row r="28" spans="1:10" ht="11.25" customHeight="1" x14ac:dyDescent="0.25">
      <c r="A28" s="25"/>
      <c r="B28" s="26"/>
      <c r="C28" s="26"/>
      <c r="D28" s="26"/>
      <c r="E28" s="26"/>
      <c r="F28" s="26"/>
      <c r="G28" s="34"/>
      <c r="H28" s="34"/>
      <c r="I28" s="36"/>
    </row>
    <row r="29" spans="1:10" s="2" customFormat="1" ht="24.75" customHeight="1" x14ac:dyDescent="0.25">
      <c r="A29" s="25"/>
      <c r="B29" s="26"/>
      <c r="C29" s="26"/>
      <c r="D29" s="26"/>
      <c r="E29" s="26"/>
      <c r="F29" s="26"/>
      <c r="G29" s="8">
        <f>SUM(G7:G24)</f>
        <v>0</v>
      </c>
      <c r="H29" s="8">
        <f>0.22*G29</f>
        <v>0</v>
      </c>
      <c r="I29" s="9">
        <f>G29+H29</f>
        <v>0</v>
      </c>
    </row>
    <row r="30" spans="1:10" ht="28.15" customHeight="1" x14ac:dyDescent="0.25">
      <c r="A30" s="39" t="s">
        <v>10</v>
      </c>
      <c r="B30" s="40"/>
      <c r="C30" s="40"/>
      <c r="D30" s="40"/>
      <c r="E30" s="40"/>
      <c r="F30" s="40"/>
      <c r="G30" s="8">
        <v>0</v>
      </c>
      <c r="H30" s="8">
        <f>IF(G7=0,0,0.22*G30)</f>
        <v>0</v>
      </c>
      <c r="I30" s="9">
        <f>IF(G29=0,0,G30+H30)</f>
        <v>0</v>
      </c>
      <c r="J30" s="1"/>
    </row>
    <row r="31" spans="1:10" ht="28.15" customHeight="1" x14ac:dyDescent="0.25">
      <c r="A31" s="27" t="s">
        <v>11</v>
      </c>
      <c r="B31" s="28"/>
      <c r="C31" s="28"/>
      <c r="D31" s="28"/>
      <c r="E31" s="28"/>
      <c r="F31" s="29"/>
      <c r="G31" s="8">
        <f>IF(G29=0,0,G29+G30)</f>
        <v>0</v>
      </c>
      <c r="H31" s="8">
        <f>H29+H30</f>
        <v>0</v>
      </c>
      <c r="I31" s="9">
        <f>I29+I30</f>
        <v>0</v>
      </c>
      <c r="J31" s="1"/>
    </row>
    <row r="32" spans="1:10" ht="30.75" customHeight="1" thickBot="1" x14ac:dyDescent="0.3">
      <c r="A32" s="30" t="s">
        <v>15</v>
      </c>
      <c r="B32" s="31"/>
      <c r="C32" s="31"/>
      <c r="D32" s="31"/>
      <c r="E32" s="31"/>
      <c r="F32" s="32"/>
      <c r="G32" s="18">
        <f>IF(G7=0,0,1-(G29/239924))</f>
        <v>0</v>
      </c>
      <c r="H32" s="18"/>
      <c r="I32" s="19"/>
      <c r="J32" s="1"/>
    </row>
    <row r="33" ht="28.15" customHeight="1" x14ac:dyDescent="0.25"/>
    <row r="34" ht="28.15" customHeight="1" x14ac:dyDescent="0.25"/>
    <row r="35" ht="28.15" customHeight="1" x14ac:dyDescent="0.25"/>
    <row r="36" ht="28.15" customHeight="1" x14ac:dyDescent="0.25"/>
    <row r="37" ht="28.15" customHeight="1" x14ac:dyDescent="0.25"/>
    <row r="38" ht="28.15" customHeight="1" x14ac:dyDescent="0.25"/>
  </sheetData>
  <sheetProtection algorithmName="SHA-512" hashValue="SRTK8oRZAYEesM2RenSJPLr4TGaEERh8Vy3z2dzTB+CJVuyhFQkZ165Z81B6H8FeAaYn8nKbVCUEdCZc7y31Rw==" saltValue="mrRsCwqRpNDy0rX8N+ixYw==" spinCount="100000" sheet="1" objects="1" scenarios="1"/>
  <mergeCells count="62">
    <mergeCell ref="H23:I23"/>
    <mergeCell ref="H24:I24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B22:D22"/>
    <mergeCell ref="B23:D23"/>
    <mergeCell ref="B24:D24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3:I3"/>
    <mergeCell ref="A1:I1"/>
    <mergeCell ref="B26:F26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G32:I32"/>
    <mergeCell ref="B25:F25"/>
    <mergeCell ref="A27:F29"/>
    <mergeCell ref="A31:F31"/>
    <mergeCell ref="A32:F32"/>
    <mergeCell ref="H27:H28"/>
    <mergeCell ref="I27:I28"/>
    <mergeCell ref="H25:I25"/>
    <mergeCell ref="H26:I26"/>
    <mergeCell ref="A30:F30"/>
    <mergeCell ref="G27:G28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2024-03-27T10:09:34Z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8db1d84e-c202-4968-859d-1868d5a341fd</vt:lpwstr>
  </property>
  <property fmtid="{D5CDD505-2E9C-101B-9397-08002B2CF9AE}" pid="8" name="MSIP_Label_2ad0b24d-6422-44b0-b3de-abb3a9e8c81a_ContentBits">
    <vt:lpwstr>0</vt:lpwstr>
  </property>
</Properties>
</file>