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823915E4-BB2F-40DD-89D9-77EDE761E19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7" i="1"/>
  <c r="H15" i="1" l="1"/>
  <c r="G16" i="1" l="1"/>
  <c r="I15" i="1"/>
  <c r="H14" i="1" l="1"/>
  <c r="I14" i="1" l="1"/>
  <c r="I16" i="1" l="1"/>
  <c r="H16" i="1"/>
</calcChain>
</file>

<file path=xl/sharedStrings.xml><?xml version="1.0" encoding="utf-8"?>
<sst xmlns="http://schemas.openxmlformats.org/spreadsheetml/2006/main" count="30" uniqueCount="26">
  <si>
    <t xml:space="preserve">PROCEDURA PER L’ACQUISTO DI APPARECCHIATURE PER IL CENTRO DI NANO-TECNOLOGIE "UNINANO" PRESSO LA SEDE DI VIA CLAUDIO, 21 NAPOLI - EDIFICIO 3 PIANO -1 </t>
  </si>
  <si>
    <t>Oggetto:</t>
  </si>
  <si>
    <t>Istruzioni per la compilazione della scheda Offerta Prezzi.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</si>
  <si>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</si>
  <si>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N°</t>
  </si>
  <si>
    <t>Unità di Misura</t>
  </si>
  <si>
    <t>Quantità richiesta</t>
  </si>
  <si>
    <t xml:space="preserve">Prezzo unitario (Euro) </t>
  </si>
  <si>
    <t>in cifre</t>
  </si>
  <si>
    <t>in lettere</t>
  </si>
  <si>
    <t xml:space="preserve"> Dicing SAW</t>
  </si>
  <si>
    <t>CADAUNO</t>
  </si>
  <si>
    <t>1</t>
  </si>
  <si>
    <t>Bonder</t>
  </si>
  <si>
    <t>Probe Station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</si>
  <si>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</si>
  <si>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</si>
  <si>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</si>
  <si>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IMPONIBILE</t>
  </si>
  <si>
    <t>IVA</t>
  </si>
  <si>
    <t>TOTALE</t>
  </si>
  <si>
    <t>ONERI PER LA SICUREZZA NON SOGGETTI A RIBASSO</t>
  </si>
  <si>
    <t xml:space="preserve">PREZZO TOTALE OFFERTO </t>
  </si>
  <si>
    <t>RIBASSO PERCENTUALE OFFERTO</t>
  </si>
  <si>
    <t>Lotto 5: Apparecchiature per il dimensionamento e la caratterizzazione elettrica</t>
  </si>
  <si>
    <t>Fornitura Oggetto del Lotto n.5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</si>
</sst>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H2" sqref="H2:I2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"/>
      <c r="K1" s="3"/>
    </row>
    <row r="2" spans="1:11" s="4" customFormat="1" ht="39.75" customHeight="1" x14ac:dyDescent="0.25">
      <c r="A2" s="32" t="s">
        <v>1</v>
      </c>
      <c r="B2" s="32"/>
      <c r="C2" s="28" t="s">
        <v>24</v>
      </c>
      <c r="D2" s="29"/>
      <c r="E2" s="29"/>
      <c r="F2" s="29"/>
      <c r="G2" s="30"/>
      <c r="H2" s="20"/>
      <c r="I2" s="21"/>
    </row>
    <row r="3" spans="1:11" ht="37.9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1" ht="57" customHeight="1" x14ac:dyDescent="0.25">
      <c r="A4" s="34" t="s">
        <v>3</v>
      </c>
      <c r="B4" s="35"/>
      <c r="C4" s="35"/>
      <c r="D4" s="35"/>
      <c r="E4" s="35"/>
      <c r="F4" s="35"/>
      <c r="G4" s="35"/>
      <c r="H4" s="35"/>
      <c r="I4" s="35"/>
    </row>
    <row r="5" spans="1:11" s="5" customFormat="1" ht="37.9" customHeight="1" x14ac:dyDescent="0.25">
      <c r="A5" s="33" t="s">
        <v>4</v>
      </c>
      <c r="B5" s="22" t="s">
        <v>25</v>
      </c>
      <c r="C5" s="24"/>
      <c r="D5" s="25"/>
      <c r="E5" s="22" t="s">
        <v>5</v>
      </c>
      <c r="F5" s="33" t="s">
        <v>6</v>
      </c>
      <c r="G5" s="22" t="s">
        <v>7</v>
      </c>
      <c r="H5" s="24"/>
      <c r="I5" s="25"/>
      <c r="J5" s="36"/>
      <c r="K5" s="36"/>
    </row>
    <row r="6" spans="1:11" ht="26.45" customHeight="1" x14ac:dyDescent="0.25">
      <c r="A6" s="33"/>
      <c r="B6" s="23"/>
      <c r="C6" s="26"/>
      <c r="D6" s="27"/>
      <c r="E6" s="23"/>
      <c r="F6" s="33"/>
      <c r="G6" s="7" t="s">
        <v>8</v>
      </c>
      <c r="H6" s="33" t="s">
        <v>9</v>
      </c>
      <c r="I6" s="33"/>
      <c r="J6" s="36"/>
      <c r="K6" s="36"/>
    </row>
    <row r="7" spans="1:11" s="2" customFormat="1" ht="62.45" customHeight="1" x14ac:dyDescent="0.25">
      <c r="A7" s="12">
        <v>1</v>
      </c>
      <c r="B7" s="28" t="s">
        <v>10</v>
      </c>
      <c r="C7" s="29"/>
      <c r="D7" s="30"/>
      <c r="E7" s="13" t="s">
        <v>11</v>
      </c>
      <c r="F7" s="14" t="s">
        <v>12</v>
      </c>
      <c r="G7" s="11"/>
      <c r="H7" s="31"/>
      <c r="I7" s="31"/>
    </row>
    <row r="8" spans="1:11" s="2" customFormat="1" ht="62.45" customHeight="1" x14ac:dyDescent="0.25">
      <c r="A8" s="12">
        <v>2</v>
      </c>
      <c r="B8" s="28" t="s">
        <v>13</v>
      </c>
      <c r="C8" s="29"/>
      <c r="D8" s="29"/>
      <c r="E8" s="13" t="s">
        <v>11</v>
      </c>
      <c r="F8" s="14" t="s">
        <v>12</v>
      </c>
      <c r="G8" s="11"/>
      <c r="H8" s="31"/>
      <c r="I8" s="31"/>
    </row>
    <row r="9" spans="1:11" s="2" customFormat="1" ht="62.45" customHeight="1" x14ac:dyDescent="0.25">
      <c r="A9" s="12">
        <v>3</v>
      </c>
      <c r="B9" s="28" t="s">
        <v>14</v>
      </c>
      <c r="C9" s="29"/>
      <c r="D9" s="29"/>
      <c r="E9" s="13" t="s">
        <v>11</v>
      </c>
      <c r="F9" s="14" t="s">
        <v>12</v>
      </c>
      <c r="G9" s="11"/>
      <c r="H9" s="31"/>
      <c r="I9" s="31"/>
    </row>
    <row r="10" spans="1:11" ht="51.75" customHeight="1" x14ac:dyDescent="0.25">
      <c r="A10" s="12">
        <v>4</v>
      </c>
      <c r="B10" s="39" t="s">
        <v>15</v>
      </c>
      <c r="C10" s="40"/>
      <c r="D10" s="40"/>
      <c r="E10" s="40"/>
      <c r="F10" s="41"/>
      <c r="G10" s="6"/>
      <c r="H10" s="56"/>
      <c r="I10" s="56"/>
    </row>
    <row r="11" spans="1:11" ht="60.75" customHeight="1" thickBot="1" x14ac:dyDescent="0.3">
      <c r="A11" s="12">
        <v>5</v>
      </c>
      <c r="B11" s="17" t="s">
        <v>16</v>
      </c>
      <c r="C11" s="18"/>
      <c r="D11" s="18"/>
      <c r="E11" s="18"/>
      <c r="F11" s="19"/>
      <c r="G11" s="8"/>
      <c r="H11" s="57"/>
      <c r="I11" s="57"/>
    </row>
    <row r="12" spans="1:11" ht="14.25" customHeight="1" x14ac:dyDescent="0.25">
      <c r="A12" s="42" t="s">
        <v>17</v>
      </c>
      <c r="B12" s="43"/>
      <c r="C12" s="43"/>
      <c r="D12" s="43"/>
      <c r="E12" s="43"/>
      <c r="F12" s="43"/>
      <c r="G12" s="52" t="s">
        <v>18</v>
      </c>
      <c r="H12" s="52" t="s">
        <v>19</v>
      </c>
      <c r="I12" s="54" t="s">
        <v>20</v>
      </c>
    </row>
    <row r="13" spans="1:11" ht="11.25" customHeight="1" x14ac:dyDescent="0.25">
      <c r="A13" s="44"/>
      <c r="B13" s="45"/>
      <c r="C13" s="45"/>
      <c r="D13" s="45"/>
      <c r="E13" s="45"/>
      <c r="F13" s="45"/>
      <c r="G13" s="53"/>
      <c r="H13" s="53"/>
      <c r="I13" s="55"/>
    </row>
    <row r="14" spans="1:11" s="2" customFormat="1" ht="24.75" customHeight="1" x14ac:dyDescent="0.25">
      <c r="A14" s="44"/>
      <c r="B14" s="45"/>
      <c r="C14" s="45"/>
      <c r="D14" s="45"/>
      <c r="E14" s="45"/>
      <c r="F14" s="45"/>
      <c r="G14" s="9">
        <f>SUM(G7++G8+G9)</f>
        <v>0</v>
      </c>
      <c r="H14" s="9">
        <f>0.22*G14</f>
        <v>0</v>
      </c>
      <c r="I14" s="10">
        <f>G14+H14</f>
        <v>0</v>
      </c>
    </row>
    <row r="15" spans="1:11" ht="28.15" customHeight="1" x14ac:dyDescent="0.25">
      <c r="A15" s="58" t="s">
        <v>21</v>
      </c>
      <c r="B15" s="59"/>
      <c r="C15" s="59"/>
      <c r="D15" s="59"/>
      <c r="E15" s="59"/>
      <c r="F15" s="59"/>
      <c r="G15" s="9">
        <v>1674.58</v>
      </c>
      <c r="H15" s="9">
        <f>IF(G7=0,0,0.22*G15)</f>
        <v>0</v>
      </c>
      <c r="I15" s="10">
        <f>IF(G14=0,0,G15+H15)</f>
        <v>0</v>
      </c>
      <c r="J15" s="1"/>
    </row>
    <row r="16" spans="1:11" ht="28.15" customHeight="1" x14ac:dyDescent="0.25">
      <c r="A16" s="46" t="s">
        <v>22</v>
      </c>
      <c r="B16" s="47"/>
      <c r="C16" s="47"/>
      <c r="D16" s="47"/>
      <c r="E16" s="47"/>
      <c r="F16" s="48"/>
      <c r="G16" s="9">
        <f>IF(G14=0,0,G14+G15)</f>
        <v>0</v>
      </c>
      <c r="H16" s="9">
        <f>H14+H15</f>
        <v>0</v>
      </c>
      <c r="I16" s="10">
        <f>I14+I15</f>
        <v>0</v>
      </c>
      <c r="J16" s="1"/>
    </row>
    <row r="17" spans="1:10" ht="30.75" customHeight="1" thickBot="1" x14ac:dyDescent="0.3">
      <c r="A17" s="49" t="s">
        <v>23</v>
      </c>
      <c r="B17" s="50"/>
      <c r="C17" s="50"/>
      <c r="D17" s="50"/>
      <c r="E17" s="50"/>
      <c r="F17" s="51"/>
      <c r="G17" s="37">
        <f>IF(G7=0,0,1-(G14/275067.88))</f>
        <v>0</v>
      </c>
      <c r="H17" s="37"/>
      <c r="I17" s="38"/>
      <c r="J17" s="1"/>
    </row>
    <row r="18" spans="1:10" ht="28.15" customHeight="1" x14ac:dyDescent="0.25"/>
    <row r="19" spans="1:10" ht="28.15" customHeight="1" x14ac:dyDescent="0.25"/>
    <row r="20" spans="1:10" ht="28.15" customHeight="1" x14ac:dyDescent="0.25"/>
    <row r="21" spans="1:10" ht="28.15" customHeight="1" x14ac:dyDescent="0.25"/>
    <row r="22" spans="1:10" ht="28.15" customHeight="1" x14ac:dyDescent="0.25"/>
    <row r="23" spans="1:10" ht="28.15" customHeight="1" x14ac:dyDescent="0.25"/>
  </sheetData>
  <sheetProtection algorithmName="SHA-512" hashValue="jFugWxg3XYFyP9FC/rcyHWDVj8TuCWgzlFYv+0w6IsM5kX7tAYk1au9P0nN6778fpOSUh8fjzEPK5KEs+IESbw==" saltValue="OjSlw8FMV6AJ55Q2hASENw==" spinCount="100000" sheet="1" objects="1" scenarios="1"/>
  <mergeCells count="32">
    <mergeCell ref="G17:I17"/>
    <mergeCell ref="B10:F10"/>
    <mergeCell ref="A12:F14"/>
    <mergeCell ref="A16:F16"/>
    <mergeCell ref="A17:F17"/>
    <mergeCell ref="H12:H13"/>
    <mergeCell ref="I12:I13"/>
    <mergeCell ref="H10:I10"/>
    <mergeCell ref="H11:I11"/>
    <mergeCell ref="A15:F15"/>
    <mergeCell ref="G12:G13"/>
    <mergeCell ref="J5:J6"/>
    <mergeCell ref="K5:K6"/>
    <mergeCell ref="G5:I5"/>
    <mergeCell ref="H6:I6"/>
    <mergeCell ref="F5:F6"/>
    <mergeCell ref="A3:I3"/>
    <mergeCell ref="A1:I1"/>
    <mergeCell ref="B11:F11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D8"/>
    <mergeCell ref="B9:D9"/>
    <mergeCell ref="H8:I8"/>
    <mergeCell ref="H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2024-03-27T10:09:11Z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6f9d9793-132e-43b4-ac0c-fa9773f6df6d</vt:lpwstr>
  </property>
  <property fmtid="{D5CDD505-2E9C-101B-9397-08002B2CF9AE}" pid="8" name="MSIP_Label_2ad0b24d-6422-44b0-b3de-abb3a9e8c81a_ContentBits">
    <vt:lpwstr>0</vt:lpwstr>
  </property>
</Properties>
</file>