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UP_DEC\GARA NANO TECH\UNINANO_NUOVA_GARA\INVIO DEL 14 MARZO 2024\"/>
    </mc:Choice>
  </mc:AlternateContent>
  <xr:revisionPtr revIDLastSave="0" documentId="13_ncr:1_{6DF1BF5E-4A70-4153-9805-3E24E446790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5" i="1" s="1"/>
  <c r="G14" i="1" l="1"/>
  <c r="I13" i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<sst xmlns="http://schemas.openxmlformats.org/spreadsheetml/2006/main" count="24" uniqueCount="24">
  <si>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</si>
  <si>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</si>
  <si>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</si>
  <si>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</si>
  <si>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</si>
  <si>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</si>
  <si>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</si>
  <si>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</si>
  <si>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</si>
  <si>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</si>
  <si>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</si>
  <si>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</si>
  <si>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</si>
  <si>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</si>
  <si>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</si>
  <si>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RIBASSO PERCENTUALE OFFERTO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</si>
  <si>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</si>
  <si>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</si>
  <si>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</si>
  <si>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</si>
  <si>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</si>
  <si>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APPARECCHIATURE PER LA DEPOSIZIONE DI NITRURI E OSSIDI INNOVATIVI</t>
  </si>
  <si>
    <t>Lotto 4 : APPARECCHIATURE PER LA DEPOSIZIONE DI NITRURI E OSSIDI INNOVATIVI</t>
  </si>
  <si>
    <t>Fornitura Oggetto del Lotto n.4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</si>
</sst>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0\ &quot;€&quot;"/>
    <numFmt numFmtId="166" formatCode="0.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6" fontId="5" fillId="3" borderId="18" xfId="0" applyNumberFormat="1" applyFont="1" applyFill="1" applyBorder="1" applyAlignment="1">
      <alignment horizontal="center" vertical="center"/>
    </xf>
    <xf numFmtId="166" fontId="5" fillId="3" borderId="1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Normal="100" workbookViewId="0">
      <selection activeCell="H2" sqref="H2:I2"/>
    </sheetView>
  </sheetViews>
  <sheetFormatPr defaultRowHeight="15" x14ac:dyDescent="0.25"/>
  <cols>
    <col min="1" max="1" width="5.5703125" customWidth="1"/>
    <col min="2" max="2" width="41.28515625" customWidth="1"/>
    <col min="3" max="3" width="20.7109375" customWidth="1"/>
    <col min="4" max="4" width="19.28515625" customWidth="1"/>
    <col min="5" max="5" width="20.5703125" customWidth="1"/>
    <col min="6" max="6" width="35.140625" customWidth="1"/>
    <col min="7" max="7" width="30" customWidth="1"/>
    <col min="8" max="8" width="22.7109375" customWidth="1"/>
    <col min="9" max="9" width="23" customWidth="1"/>
    <col min="10" max="10" width="31" customWidth="1"/>
  </cols>
  <sheetData>
    <row r="1" spans="1:11" ht="45" customHeight="1" x14ac:dyDescent="0.2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3"/>
      <c r="K1" s="3"/>
    </row>
    <row r="2" spans="1:11" s="4" customFormat="1" ht="39.75" customHeight="1" x14ac:dyDescent="0.25">
      <c r="A2" s="35" t="s">
        <v>5</v>
      </c>
      <c r="B2" s="35"/>
      <c r="C2" s="36" t="s">
        <v>22</v>
      </c>
      <c r="D2" s="37"/>
      <c r="E2" s="37"/>
      <c r="F2" s="37"/>
      <c r="G2" s="38"/>
      <c r="H2" s="26"/>
      <c r="I2" s="27"/>
    </row>
    <row r="3" spans="1:11" ht="37.9" customHeight="1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</row>
    <row r="4" spans="1:11" ht="57" customHeight="1" x14ac:dyDescent="0.25">
      <c r="A4" s="39" t="s">
        <v>20</v>
      </c>
      <c r="B4" s="40"/>
      <c r="C4" s="40"/>
      <c r="D4" s="40"/>
      <c r="E4" s="40"/>
      <c r="F4" s="40"/>
      <c r="G4" s="40"/>
      <c r="H4" s="40"/>
      <c r="I4" s="40"/>
    </row>
    <row r="5" spans="1:11" s="5" customFormat="1" ht="37.9" customHeight="1" x14ac:dyDescent="0.25">
      <c r="A5" s="25" t="s">
        <v>1</v>
      </c>
      <c r="B5" s="22" t="s">
        <v>23</v>
      </c>
      <c r="C5" s="23"/>
      <c r="D5" s="24"/>
      <c r="E5" s="22" t="s">
        <v>7</v>
      </c>
      <c r="F5" s="25" t="s">
        <v>2</v>
      </c>
      <c r="G5" s="22" t="s">
        <v>8</v>
      </c>
      <c r="H5" s="23"/>
      <c r="I5" s="24"/>
      <c r="J5" s="21"/>
      <c r="K5" s="21"/>
    </row>
    <row r="6" spans="1:11" ht="26.45" customHeight="1" x14ac:dyDescent="0.25">
      <c r="A6" s="25"/>
      <c r="B6" s="28"/>
      <c r="C6" s="29"/>
      <c r="D6" s="30"/>
      <c r="E6" s="28"/>
      <c r="F6" s="25"/>
      <c r="G6" s="11" t="s">
        <v>3</v>
      </c>
      <c r="H6" s="25" t="s">
        <v>4</v>
      </c>
      <c r="I6" s="25"/>
      <c r="J6" s="21"/>
      <c r="K6" s="21"/>
    </row>
    <row r="7" spans="1:11" s="2" customFormat="1" ht="62.45" customHeight="1" x14ac:dyDescent="0.25">
      <c r="A7" s="6">
        <v>1</v>
      </c>
      <c r="B7" s="31" t="s">
        <v>21</v>
      </c>
      <c r="C7" s="32"/>
      <c r="D7" s="33"/>
      <c r="E7" s="9" t="s">
        <v>14</v>
      </c>
      <c r="F7" s="10" t="s">
        <v>13</v>
      </c>
      <c r="G7" s="8"/>
      <c r="H7" s="34"/>
      <c r="I7" s="34"/>
    </row>
    <row r="8" spans="1:11" ht="51.75" customHeight="1" x14ac:dyDescent="0.25">
      <c r="A8" s="6">
        <v>2</v>
      </c>
      <c r="B8" s="43" t="s">
        <v>17</v>
      </c>
      <c r="C8" s="44"/>
      <c r="D8" s="44"/>
      <c r="E8" s="44"/>
      <c r="F8" s="45"/>
      <c r="G8" s="7"/>
      <c r="H8" s="60"/>
      <c r="I8" s="60"/>
    </row>
    <row r="9" spans="1:11" ht="60.75" customHeight="1" thickBot="1" x14ac:dyDescent="0.3">
      <c r="A9" s="12">
        <v>3</v>
      </c>
      <c r="B9" s="18" t="s">
        <v>18</v>
      </c>
      <c r="C9" s="19"/>
      <c r="D9" s="19"/>
      <c r="E9" s="19"/>
      <c r="F9" s="20"/>
      <c r="G9" s="13"/>
      <c r="H9" s="61"/>
      <c r="I9" s="61"/>
    </row>
    <row r="10" spans="1:11" ht="14.25" customHeight="1" x14ac:dyDescent="0.25">
      <c r="A10" s="46" t="s">
        <v>19</v>
      </c>
      <c r="B10" s="47"/>
      <c r="C10" s="47"/>
      <c r="D10" s="47"/>
      <c r="E10" s="47"/>
      <c r="F10" s="47"/>
      <c r="G10" s="56" t="s">
        <v>16</v>
      </c>
      <c r="H10" s="56" t="s">
        <v>12</v>
      </c>
      <c r="I10" s="58" t="s">
        <v>9</v>
      </c>
    </row>
    <row r="11" spans="1:11" ht="11.25" customHeight="1" x14ac:dyDescent="0.25">
      <c r="A11" s="48"/>
      <c r="B11" s="49"/>
      <c r="C11" s="49"/>
      <c r="D11" s="49"/>
      <c r="E11" s="49"/>
      <c r="F11" s="49"/>
      <c r="G11" s="57"/>
      <c r="H11" s="57"/>
      <c r="I11" s="59"/>
    </row>
    <row r="12" spans="1:11" s="2" customFormat="1" ht="24.75" customHeight="1" x14ac:dyDescent="0.25">
      <c r="A12" s="48"/>
      <c r="B12" s="49"/>
      <c r="C12" s="49"/>
      <c r="D12" s="49"/>
      <c r="E12" s="49"/>
      <c r="F12" s="49"/>
      <c r="G12" s="14">
        <f>G7*F7</f>
        <v>0</v>
      </c>
      <c r="H12" s="14">
        <f>0.22*G12</f>
        <v>0</v>
      </c>
      <c r="I12" s="15">
        <f>G12+H12</f>
        <v>0</v>
      </c>
    </row>
    <row r="13" spans="1:11" ht="28.15" customHeight="1" x14ac:dyDescent="0.25">
      <c r="A13" s="62" t="s">
        <v>10</v>
      </c>
      <c r="B13" s="63"/>
      <c r="C13" s="63"/>
      <c r="D13" s="63"/>
      <c r="E13" s="63"/>
      <c r="F13" s="63"/>
      <c r="G13" s="14">
        <v>2067.13</v>
      </c>
      <c r="H13" s="14">
        <f>IF(G7=0,0,0.22*G13)</f>
        <v>0</v>
      </c>
      <c r="I13" s="15">
        <f>IF(G12=0,0,G13+H13)</f>
        <v>0</v>
      </c>
      <c r="J13" s="1"/>
    </row>
    <row r="14" spans="1:11" ht="28.15" customHeight="1" x14ac:dyDescent="0.25">
      <c r="A14" s="50" t="s">
        <v>11</v>
      </c>
      <c r="B14" s="51"/>
      <c r="C14" s="51"/>
      <c r="D14" s="51"/>
      <c r="E14" s="51"/>
      <c r="F14" s="52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30.75" customHeight="1" thickBot="1" x14ac:dyDescent="0.3">
      <c r="A15" s="53" t="s">
        <v>15</v>
      </c>
      <c r="B15" s="54"/>
      <c r="C15" s="54"/>
      <c r="D15" s="54"/>
      <c r="E15" s="54"/>
      <c r="F15" s="55"/>
      <c r="G15" s="41">
        <f>IF(G7=0,0,1-(G12/297932.87))</f>
        <v>0</v>
      </c>
      <c r="H15" s="41"/>
      <c r="I15" s="42"/>
      <c r="J15" s="1"/>
    </row>
    <row r="16" spans="1:11" ht="28.15" customHeight="1" x14ac:dyDescent="0.25"/>
    <row r="17" ht="28.15" customHeight="1" x14ac:dyDescent="0.25"/>
    <row r="18" ht="28.15" customHeight="1" x14ac:dyDescent="0.25"/>
    <row r="19" ht="28.15" customHeight="1" x14ac:dyDescent="0.25"/>
    <row r="20" ht="28.15" customHeight="1" x14ac:dyDescent="0.25"/>
    <row r="21" ht="28.15" customHeight="1" x14ac:dyDescent="0.25"/>
  </sheetData>
  <sheetProtection algorithmName="SHA-512" hashValue="4H7X7oxx+VV123E6vXLDjJA+SaNS+0JAe+pIJO7Ss0KpElqfHix9EKVC79POQCM3+usotXMayRQ+vwjRhSeezQ==" saltValue="plt20sg0eM4iEC0gwWjg8Q==" spinCount="100000" sheet="1" objects="1" scenarios="1"/>
  <mergeCells count="28">
    <mergeCell ref="A4:I4"/>
    <mergeCell ref="G15:I15"/>
    <mergeCell ref="B8:F8"/>
    <mergeCell ref="A10:F12"/>
    <mergeCell ref="A14:F14"/>
    <mergeCell ref="A15:F15"/>
    <mergeCell ref="H10:H11"/>
    <mergeCell ref="I10:I11"/>
    <mergeCell ref="H8:I8"/>
    <mergeCell ref="H9:I9"/>
    <mergeCell ref="A13:F13"/>
    <mergeCell ref="G10:G11"/>
    <mergeCell ref="A3:I3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C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MASSIMO BELLUCCI</cp:lastModifiedBy>
  <cp:revision/>
  <dcterms:created xsi:type="dcterms:W3CDTF">2023-03-08T08:54:25Z</dcterms:created>
  <dcterms:modified xsi:type="dcterms:W3CDTF">2024-03-27T10:08:51Z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2024-03-27T10:08:51Z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21354b3f-a54a-47da-ab5f-817541c40115</vt:lpwstr>
  </property>
  <property fmtid="{D5CDD505-2E9C-101B-9397-08002B2CF9AE}" pid="8" name="MSIP_Label_2ad0b24d-6422-44b0-b3de-abb3a9e8c81a_ContentBits">
    <vt:lpwstr>0</vt:lpwstr>
  </property>
</Properties>
</file>