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36" windowHeight="11280" tabRatio="601" activeTab="0"/>
  </bookViews>
  <sheets>
    <sheet name="Scheda Ass,Mon,Sint_Obiettivi" sheetId="1" r:id="rId1"/>
    <sheet name="Scheda Comportamenti EP_con Inc" sheetId="2" r:id="rId2"/>
    <sheet name="RELAZIONE DI SINTESI" sheetId="3" r:id="rId3"/>
    <sheet name="Istruzioni Compilazione" sheetId="4" r:id="rId4"/>
  </sheets>
  <definedNames>
    <definedName name="_ftnref1" localSheetId="1">#N/A</definedName>
    <definedName name="_xlnm.Print_Area" localSheetId="3">'Istruzioni Compilazione'!$A$1:$L$17</definedName>
    <definedName name="_xlnm.Print_Area" localSheetId="1">'Scheda Comportamenti EP_con Inc'!$A$1:$M$40</definedName>
  </definedNames>
  <calcPr fullCalcOnLoad="1"/>
</workbook>
</file>

<file path=xl/sharedStrings.xml><?xml version="1.0" encoding="utf-8"?>
<sst xmlns="http://schemas.openxmlformats.org/spreadsheetml/2006/main" count="193" uniqueCount="184">
  <si>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</si>
  <si>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</si>
  <si>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</si>
  <si>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 xml:space="preserve">Periodo di valutazione: </t>
  </si>
  <si>
    <t>1 Gennaio-31 Dicembre 2024</t>
  </si>
  <si>
    <t>Nome valutato/a (cat. EP):</t>
  </si>
  <si>
    <t>Dott.ssa Elisabetta Riccardi</t>
  </si>
  <si>
    <t xml:space="preserve">Soggetto valutatore: </t>
  </si>
  <si>
    <t>Prof. Giancarlo Troncone</t>
  </si>
  <si>
    <t xml:space="preserve">Struttura di afferenza: </t>
  </si>
  <si>
    <t>Dipartimento di Sanità Pubblica</t>
  </si>
  <si>
    <t>Nr. Obiettivo</t>
  </si>
  <si>
    <t>Obiettivo</t>
  </si>
  <si>
    <t>Peso (%) - (N.B. il peso complessivo dovrà essere pari al 100%)</t>
  </si>
  <si>
    <t>Indicatore</t>
  </si>
  <si>
    <t xml:space="preserve">target </t>
  </si>
  <si>
    <t>Monitoraggio
Risultato intermedio al 30 giugno (da trasmettere entro il 15 luglio)</t>
  </si>
  <si>
    <t>Scostamento</t>
  </si>
  <si>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</si>
  <si>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</si>
  <si>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</si>
  <si>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</si>
  <si>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</si>
  <si>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t>Percentuale valutazione (**) (%)</t>
  </si>
  <si>
    <r>
      <rPr>
        <b/>
        <u val="single"/>
        <sz val="10"/>
        <rFont val="Calibri"/>
        <family val="2"/>
      </rPr>
      <t>Commento a cura del soggetto valutatore</t>
    </r>
    <r>
      <rPr>
        <b/>
        <sz val="10"/>
        <rFont val="Calibri"/>
        <family val="2"/>
      </rPr>
      <t xml:space="preserve">  (***) </t>
    </r>
  </si>
  <si>
    <t>Punteggio valutato rispetto al peso dell'obiettivo
(%)</t>
  </si>
  <si>
    <t>1_2024</t>
  </si>
  <si>
    <t>A. formazione obbligatoria in materia di etica, prevenzione della corruzione, trasparenza e privacy                                                                                                                                                                                       B. invio all'URP (daportale@unina.it) del C.V. aggiornato</t>
  </si>
  <si>
    <r>
      <t xml:space="preserve">A) </t>
    </r>
    <r>
      <rPr>
        <sz val="10"/>
        <color indexed="8"/>
        <rFont val="Calibri"/>
        <family val="2"/>
      </rPr>
      <t xml:space="preserve">percentuale di fruizione entro il 31/7/2024 del corso di formazione obbligatoria in modalità e-learning 'Codice di comportamento ed etica pubblica: una migliore amministrazione', della durata di 4 ore, disponibile sulla piattaforma del Centro di Ateneo Federica web-learning: SI/NO                             </t>
    </r>
    <r>
      <rPr>
        <b/>
        <sz val="10"/>
        <color indexed="8"/>
        <rFont val="Calibri"/>
        <family val="2"/>
      </rPr>
      <t>B)</t>
    </r>
    <r>
      <rPr>
        <sz val="10"/>
        <color indexed="8"/>
        <rFont val="Calibri"/>
        <family val="2"/>
      </rPr>
      <t xml:space="preserve"> SI/NO</t>
    </r>
  </si>
  <si>
    <t>2_2024</t>
  </si>
  <si>
    <t>Valutazione dello stress lavoro-correlato finalizzato al miglioramento del benessere psicologico dei lavoratori dell’ateneo Federiciano</t>
  </si>
  <si>
    <t>Rilevamento di indicatori di rischio stress nell'ateneo (metodologia INAIL). Predisposizione e somministrazione del questionario INAIL ai lavoratori di 11 Dipartimenti universitari, acquisizione di eventi sentinella ed effettuazione di focus group per la valutazione preliminare dello stress presso gli uffici dell'Amministrazione Centrale,  individuazione di azioni di miglioramento/misure di prevenzione</t>
  </si>
  <si>
    <t>3_2024</t>
  </si>
  <si>
    <t>Valutazione psicologico-clinica e sostegno psicologico a lavoratori di società pubbliche o private sottoposti a sorveglianza sanitaria presso il Dipartimento di Sanità Pubblica ai sensi del D.gl. 81/08</t>
  </si>
  <si>
    <t>Stesura di relazioni psicologico-cliniche (min. 100) attestanti l’idoneità lavorativa ed individuazione delle condizioni lavorative più adeguate al benessere psicologico dei singoli lavoratori per il tramite delle Aziende afferenti al Dipartimento di Sanità Pubblica per la sorveglianza sanitaria.</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</si>
  <si>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</si>
  <si>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</si>
  <si>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</si>
  <si>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</si>
  <si>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</si>
  <si>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</si>
  <si>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</si>
  <si>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</si>
  <si>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</si>
  <si>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</si>
  <si>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</si>
  <si>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</si>
  <si>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</si>
  <si>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</si>
  <si>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</si>
  <si>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</si>
  <si>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</si>
  <si>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</si>
  <si>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</si>
  <si>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rPr>
        <sz val="10"/>
        <rFont val="Calibri"/>
        <family val="2"/>
      </rPr>
      <t xml:space="preserve">Il commento/motivazione in relazione alla singola voce è obbligatorio nel caso di </t>
    </r>
    <r>
      <rPr>
        <u val="single"/>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</si>
  <si>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</si>
  <si>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</si>
  <si>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Periodo di valutazione:</t>
  </si>
  <si>
    <t>Soggetto valutatore:</t>
  </si>
  <si>
    <t>Struttura di afferenza:</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</si>
  <si>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</si>
  <si>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</si>
  <si>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</si>
  <si>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</si>
  <si>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</si>
  <si>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</si>
  <si>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</si>
  <si>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</si>
  <si>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</si>
  <si>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</si>
  <si>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</si>
  <si>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</si>
  <si>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</si>
  <si>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</si>
  <si>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</si>
  <si>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</si>
  <si>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</si>
  <si>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</si>
  <si>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</si>
  <si>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</si>
  <si>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</si>
  <si>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</si>
  <si>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val="single"/>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</si>
  <si>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val="single"/>
        <sz val="10"/>
        <rFont val="Calibri"/>
        <family val="2"/>
      </rPr>
      <t xml:space="preserve">Commento a cura del soggetto valutatore </t>
    </r>
    <r>
      <rPr>
        <b/>
        <sz val="10"/>
        <rFont val="Calibri"/>
        <family val="2"/>
      </rPr>
      <t xml:space="preserve">
Il commento/motivazione in relazione alla singola voce è obbligatorio nel caso di </t>
    </r>
    <r>
      <rPr>
        <b/>
        <u val="single"/>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</si>
  <si>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</si>
  <si>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</si>
  <si>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</si>
  <si>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</si>
  <si>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indexed="8"/>
        <rFont val="Calibri"/>
        <family val="2"/>
      </rPr>
      <t xml:space="preserve">Dimostra attenzione all'efficienza e all'economicità e al pieno rispetto dei tempi? 
</t>
    </r>
    <r>
      <rPr>
        <b/>
        <sz val="10"/>
        <color indexed="8"/>
        <rFont val="Calibri"/>
        <family val="2"/>
      </rPr>
      <t xml:space="preserve">N.B. A tal riguardo, il soggetto valutatore tiene conto anche del </t>
    </r>
    <r>
      <rPr>
        <b/>
        <u val="single"/>
        <sz val="10"/>
        <color indexed="8"/>
        <rFont val="Calibri"/>
        <family val="2"/>
      </rPr>
      <t>tempestivo contributo</t>
    </r>
    <r>
      <rPr>
        <b/>
        <sz val="10"/>
        <color indexed="8"/>
        <rFont val="Calibri"/>
        <family val="2"/>
      </rPr>
      <t xml:space="preserve"> del/lla valutato/a, </t>
    </r>
    <r>
      <rPr>
        <b/>
        <u val="single"/>
        <sz val="10"/>
        <color indexed="8"/>
        <rFont val="Calibri"/>
        <family val="2"/>
      </rPr>
      <t>per la parte di competenza</t>
    </r>
    <r>
      <rPr>
        <b/>
        <sz val="10"/>
        <color indexed="8"/>
        <rFont val="Calibri"/>
        <family val="2"/>
      </rPr>
      <t>, in ordine al monitoraggio degli obiettivi di continuità</t>
    </r>
    <r>
      <rPr>
        <sz val="10"/>
        <color indexed="8"/>
        <rFont val="Calibri"/>
        <family val="2"/>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</si>
  <si>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</si>
  <si>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</si>
  <si>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</si>
  <si>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</si>
  <si>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</si>
  <si>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</si>
  <si>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rPr>
        <sz val="10"/>
        <color indexed="8"/>
        <rFont val="Calibri"/>
        <family val="2"/>
      </rPr>
      <t xml:space="preserve">Riconosce la non conformità con gli </t>
    </r>
    <r>
      <rPr>
        <i/>
        <sz val="10"/>
        <color indexed="8"/>
        <rFont val="Calibri"/>
        <family val="2"/>
      </rPr>
      <t>standard</t>
    </r>
    <r>
      <rPr>
        <sz val="10"/>
        <color indexed="8"/>
        <rFont val="Calibri"/>
        <family val="2"/>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</si>
  <si>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</si>
  <si>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</si>
  <si>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</si>
  <si>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</si>
  <si>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</si>
  <si>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</si>
  <si>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</si>
  <si>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</si>
  <si>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</si>
  <si>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</si>
  <si>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</si>
  <si>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</si>
  <si>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rPr>
        <b/>
        <sz val="10"/>
        <rFont val="Calibri"/>
        <family val="2"/>
      </rP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</si>
  <si>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</si>
  <si>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rPr>
        <b/>
        <sz val="10"/>
        <rFont val="Calibri"/>
        <family val="2"/>
      </rP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</si>
  <si>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</si>
  <si>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</si>
  <si>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</si>
  <si>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</si>
  <si>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</si>
  <si>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</si>
  <si>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</si>
  <si>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</si>
  <si>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</si>
  <si>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</si>
  <si>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</si>
  <si>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</si>
  <si>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</si>
  <si>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</si>
  <si>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</si>
  <si>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</si>
  <si>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</si>
  <si>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</si>
  <si>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</si>
  <si>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</si>
  <si>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</si>
  <si>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</si>
  <si>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</si>
  <si>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</si>
  <si>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</si>
  <si>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</si>
  <si>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</si>
  <si>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</si>
  <si>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</si>
  <si>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</si>
  <si>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</si>
  <si>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</si>
  <si>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</si>
  <si>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</si>
  <si>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</si>
  <si>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</si>
  <si>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</si>
  <si>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</si>
  <si>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</si>
  <si>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</si>
  <si>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</si>
  <si>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</si>
  <si>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</si>
  <si>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</si>
  <si>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</si>
  <si>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</si>
  <si>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</si>
  <si>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</si>
  <si>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</si>
  <si>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</si>
  <si>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</si>
  <si>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rPr>
        <sz val="10"/>
        <rFont val="Verdana"/>
        <family val="2"/>
      </rP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</si>
  <si>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</si>
  <si>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</si>
  <si>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indexed="8"/>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indexed="8"/>
        <rFont val="Verdana"/>
        <family val="2"/>
      </rPr>
      <t>N.B.</t>
    </r>
    <r>
      <rPr>
        <sz val="10"/>
        <color indexed="8"/>
        <rFont val="Verdana"/>
        <family val="2"/>
      </rPr>
      <t>:</t>
    </r>
    <r>
      <rPr>
        <u val="single"/>
        <sz val="10"/>
        <color indexed="8"/>
        <rFont val="Verdana"/>
        <family val="2"/>
      </rPr>
      <t xml:space="preserve"> il peso complessivo assegnato agli Obiettivi deve essere pari a 100</t>
    </r>
    <r>
      <rPr>
        <sz val="10"/>
        <color indexed="8"/>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</si>
  <si>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</si>
  <si>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rPr>
        <sz val="10"/>
        <color indexed="8"/>
        <rFont val="Verdana"/>
        <family val="2"/>
      </rPr>
      <t xml:space="preserve">In occasione dei Monitoraggi in itinere compilare le colonne dedicate presenti nel foglio "Scheda Ass,Mon,Sint Obiettivi" e </t>
    </r>
    <r>
      <rPr>
        <b/>
        <sz val="10"/>
        <color indexed="8"/>
        <rFont val="Verdana"/>
        <family val="2"/>
      </rPr>
      <t xml:space="preserve">trasmettere i monitoraggi </t>
    </r>
    <r>
      <rPr>
        <b/>
        <u val="single"/>
        <sz val="10"/>
        <color indexed="8"/>
        <rFont val="Verdana"/>
        <family val="2"/>
      </rPr>
      <t xml:space="preserve">esclusivamente </t>
    </r>
    <r>
      <rPr>
        <b/>
        <sz val="10"/>
        <color indexed="8"/>
        <rFont val="Verdana"/>
        <family val="2"/>
      </rPr>
      <t>al</t>
    </r>
    <r>
      <rPr>
        <sz val="10"/>
        <color indexed="8"/>
        <rFont val="Verdana"/>
        <family val="2"/>
      </rPr>
      <t xml:space="preserve"> </t>
    </r>
    <r>
      <rPr>
        <b/>
        <sz val="10"/>
        <color indexed="8"/>
        <rFont val="Verdana"/>
        <family val="2"/>
      </rPr>
      <t xml:space="preserve">Soggetto Valutatore </t>
    </r>
    <r>
      <rPr>
        <sz val="10"/>
        <color indexed="8"/>
        <rFont val="Verdana"/>
        <family val="2"/>
      </rPr>
      <t xml:space="preserve">via E-mail o PEC alla sua casella di posta istituzionale, salva diversa modalità concordata con lo stesso, rispettando la seguente tempistica:
- </t>
    </r>
    <r>
      <rPr>
        <i/>
        <sz val="10"/>
        <color indexed="8"/>
        <rFont val="Verdana"/>
        <family val="2"/>
      </rPr>
      <t>I Monitoraggio</t>
    </r>
    <r>
      <rPr>
        <sz val="10"/>
        <color indexed="8"/>
        <rFont val="Verdana"/>
        <family val="2"/>
      </rPr>
      <t xml:space="preserve">, da trasmettere </t>
    </r>
    <r>
      <rPr>
        <u val="single"/>
        <sz val="10"/>
        <color indexed="8"/>
        <rFont val="Verdana"/>
        <family val="2"/>
      </rPr>
      <t>entro il 15 luglio 2024</t>
    </r>
    <r>
      <rPr>
        <sz val="10"/>
        <color indexed="8"/>
        <rFont val="Verdana"/>
        <family val="2"/>
      </rPr>
      <t xml:space="preserve"> con riferimento ai risultati intermedi raggiunti al 30 giugno;
- </t>
    </r>
    <r>
      <rPr>
        <i/>
        <sz val="10"/>
        <color indexed="8"/>
        <rFont val="Verdana"/>
        <family val="2"/>
      </rPr>
      <t>II Monitoraggio,</t>
    </r>
    <r>
      <rPr>
        <sz val="10"/>
        <color indexed="8"/>
        <rFont val="Verdana"/>
        <family val="2"/>
      </rPr>
      <t xml:space="preserve"> da trasmettere </t>
    </r>
    <r>
      <rPr>
        <u val="single"/>
        <sz val="10"/>
        <color indexed="8"/>
        <rFont val="Verdana"/>
        <family val="2"/>
      </rPr>
      <t>entro il 15 novembre 2024</t>
    </r>
    <r>
      <rPr>
        <sz val="10"/>
        <color indexed="8"/>
        <rFont val="Verdana"/>
        <family val="2"/>
      </rPr>
      <t xml:space="preserve"> con riferimento ai risultati intermedi raggiunti al 31 ottobre.</t>
    </r>
  </si>
  <si>
    <t>3.Rendicontazione finale risultati raggiunti ed Autovalutazione</t>
  </si>
  <si>
    <r>
      <rPr>
        <b/>
        <sz val="10"/>
        <color indexed="8"/>
        <rFont val="Verdana"/>
        <family val="2"/>
      </rPr>
      <t>Entro il 15 febbraio 2025</t>
    </r>
    <r>
      <rPr>
        <sz val="10"/>
        <color indexed="8"/>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val="single"/>
        <sz val="10"/>
        <color indexed="8"/>
        <rFont val="Verdana"/>
        <family val="2"/>
      </rPr>
      <t>risultati al 31 dicembre 2024</t>
    </r>
    <r>
      <rPr>
        <sz val="10"/>
        <color indexed="8"/>
        <rFont val="Verdana"/>
        <family val="2"/>
      </rPr>
      <t xml:space="preserve"> e le evidenze riguardanti le ricadute delle attività valutate;
- deve essere allegata, </t>
    </r>
    <r>
      <rPr>
        <b/>
        <sz val="10"/>
        <color indexed="8"/>
        <rFont val="Verdana"/>
        <family val="2"/>
      </rPr>
      <t>per ciascun obiettivo</t>
    </r>
    <r>
      <rPr>
        <sz val="10"/>
        <color indexed="8"/>
        <rFont val="Verdana"/>
        <family val="2"/>
      </rPr>
      <t xml:space="preserve">, </t>
    </r>
    <r>
      <rPr>
        <u val="single"/>
        <sz val="10"/>
        <color indexed="8"/>
        <rFont val="Verdana"/>
        <family val="2"/>
      </rPr>
      <t>la relativa documentazione di dettaglio</t>
    </r>
    <r>
      <rPr>
        <sz val="10"/>
        <color indexed="8"/>
        <rFont val="Verdana"/>
        <family val="2"/>
      </rPr>
      <t xml:space="preserve">, comprovante i risultati raggiunti, mediante dati o altre evidenze oggettivamente riscontrabili; con particolare riferimento alla </t>
    </r>
    <r>
      <rPr>
        <b/>
        <sz val="10"/>
        <color indexed="8"/>
        <rFont val="Verdana"/>
        <family val="2"/>
      </rPr>
      <t>formazione obbligatoria</t>
    </r>
    <r>
      <rPr>
        <sz val="10"/>
        <color indexed="8"/>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indexed="8"/>
        <rFont val="Verdana"/>
        <family val="2"/>
      </rPr>
      <t>misure di anticorruzione e trasparenza</t>
    </r>
    <r>
      <rPr>
        <sz val="10"/>
        <color indexed="8"/>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indexed="8"/>
        <rFont val="Verdana"/>
        <family val="2"/>
      </rPr>
      <t>Risultato Raggiunto (%)</t>
    </r>
    <r>
      <rPr>
        <sz val="10"/>
        <color indexed="8"/>
        <rFont val="Verdana"/>
        <family val="2"/>
      </rPr>
      <t xml:space="preserve">": il </t>
    </r>
    <r>
      <rPr>
        <b/>
        <sz val="10"/>
        <color indexed="8"/>
        <rFont val="Verdana"/>
        <family val="2"/>
      </rPr>
      <t>punteggio di autovalutazione</t>
    </r>
    <r>
      <rPr>
        <sz val="10"/>
        <color indexed="8"/>
        <rFont val="Verdana"/>
        <family val="2"/>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</si>
  <si>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</si>
  <si>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</si>
  <si>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</si>
  <si>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</si>
  <si>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</si>
  <si>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</si>
  <si>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rPr>
        <sz val="10"/>
        <rFont val="Verdana"/>
        <family val="2"/>
      </rP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</si>
  <si>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</si>
  <si>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rPr>
        <sz val="10"/>
        <rFont val="Verdana"/>
        <family val="2"/>
      </rP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</si>
  <si>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</si>
  <si>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rPr>
        <sz val="10"/>
        <color indexed="8"/>
        <rFont val="Verdana"/>
        <family val="2"/>
      </rPr>
      <t xml:space="preserve">Il Fascicolo di valutazione deve essere trasmesso:
- </t>
    </r>
    <r>
      <rPr>
        <b/>
        <sz val="10"/>
        <color indexed="8"/>
        <rFont val="Verdana"/>
        <family val="2"/>
      </rPr>
      <t>dal Soggetto Valutato</t>
    </r>
    <r>
      <rPr>
        <sz val="10"/>
        <color indexed="8"/>
        <rFont val="Verdana"/>
        <family val="2"/>
      </rPr>
      <t xml:space="preserve">: </t>
    </r>
    <r>
      <rPr>
        <u val="single"/>
        <sz val="10"/>
        <color indexed="8"/>
        <rFont val="Verdana"/>
        <family val="2"/>
      </rPr>
      <t>entro il 15 febbraio 2025</t>
    </r>
    <r>
      <rPr>
        <sz val="10"/>
        <color indexed="8"/>
        <rFont val="Verdana"/>
        <family val="2"/>
      </rPr>
      <t xml:space="preserve">, completo di Autovalutazione e della necessaria documentazione allegata, via E-mail o PEC alla casella di posta istituzionale del Soggetto Valutatore, salva diversa modalità concordata con lo stesso;
- </t>
    </r>
    <r>
      <rPr>
        <b/>
        <sz val="10"/>
        <color indexed="8"/>
        <rFont val="Verdana"/>
        <family val="2"/>
      </rPr>
      <t>dal Valutatore</t>
    </r>
    <r>
      <rPr>
        <sz val="10"/>
        <color indexed="8"/>
        <rFont val="Verdana"/>
        <family val="2"/>
      </rPr>
      <t xml:space="preserve">: </t>
    </r>
    <r>
      <rPr>
        <u val="single"/>
        <sz val="10"/>
        <color indexed="8"/>
        <rFont val="Verdana"/>
        <family val="2"/>
      </rPr>
      <t>entro il 28 febbraio 2025</t>
    </r>
    <r>
      <rPr>
        <sz val="10"/>
        <color indexed="8"/>
        <rFont val="Verdana"/>
        <family val="2"/>
      </rPr>
      <t xml:space="preserve">, completo di Valutazione e </t>
    </r>
    <r>
      <rPr>
        <u val="single"/>
        <sz val="10"/>
        <color indexed="8"/>
        <rFont val="Verdana"/>
        <family val="2"/>
      </rPr>
      <t>firmato digitalmente dal/la Valutato/a e dal Soggetto Valutatore</t>
    </r>
    <r>
      <rPr>
        <sz val="10"/>
        <color indexed="8"/>
        <rFont val="Verdana"/>
        <family val="2"/>
      </rPr>
      <t xml:space="preserve">, a mezzo protocollo all'Ufficio Relazioni Sindacali e Trattamento Accessorio;
- </t>
    </r>
    <r>
      <rPr>
        <b/>
        <sz val="10"/>
        <color indexed="8"/>
        <rFont val="Verdana"/>
        <family val="2"/>
      </rPr>
      <t>dal Valutatore</t>
    </r>
    <r>
      <rPr>
        <sz val="10"/>
        <color indexed="8"/>
        <rFont val="Verdana"/>
        <family val="2"/>
      </rPr>
      <t xml:space="preserve">: </t>
    </r>
    <r>
      <rPr>
        <u val="single"/>
        <sz val="10"/>
        <color indexed="8"/>
        <rFont val="Verdana"/>
        <family val="2"/>
      </rPr>
      <t>entro 3 gg lavorativi successivi alla Nota protocollo ad URSTA</t>
    </r>
    <r>
      <rPr>
        <sz val="10"/>
        <color indexed="8"/>
        <rFont val="Verdana"/>
        <family val="2"/>
      </rPr>
      <t xml:space="preserve"> a mezzo PEC al/la Valutato/a.</t>
    </r>
  </si>
  <si>
    <t>Eventuale procedura di Conciliazione</t>
  </si>
  <si>
    <r>
      <rPr>
        <sz val="10"/>
        <color indexed="8"/>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indexed="8"/>
        <rFont val="Verdana"/>
        <family val="2"/>
      </rPr>
      <t>entro e non oltre 5 giorni lavorativi</t>
    </r>
    <r>
      <rPr>
        <sz val="10"/>
        <color indexed="8"/>
        <rFont val="Verdana"/>
        <family val="2"/>
      </rPr>
      <t xml:space="preserve">, </t>
    </r>
    <r>
      <rPr>
        <u val="single"/>
        <sz val="10"/>
        <color indexed="8"/>
        <rFont val="Verdana"/>
        <family val="2"/>
      </rPr>
      <t>decorrenti dalla data di ricezione del messaggio PEC di trasmissione della scheda di valutazione finale</t>
    </r>
    <r>
      <rPr>
        <sz val="10"/>
        <color indexed="8"/>
        <rFont val="Verdana"/>
        <family val="2"/>
      </rPr>
      <t>. Per i dettagli si rinvia all’</t>
    </r>
    <r>
      <rPr>
        <i/>
        <sz val="10"/>
        <color indexed="8"/>
        <rFont val="Verdana"/>
        <family val="2"/>
      </rPr>
      <t>SMVP 2024, paragrafo 5,</t>
    </r>
    <r>
      <rPr>
        <sz val="10"/>
        <color indexed="8"/>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</si>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</sst>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0_-;\-&quot;€&quot;* #,##0_-;_-&quot;€&quot;* &quot;-&quot;_-;_-@_-"/>
    <numFmt numFmtId="169" formatCode="_-&quot;€&quot;* #,##0.00_-;\-&quot;€&quot;* #,##0.00_-;_-&quot;€&quot;* &quot;-&quot;??_-;_-@_-"/>
    <numFmt numFmtId="170" formatCode="\$#,##0_);\(\$#,##0\)"/>
    <numFmt numFmtId="171" formatCode="\$#,##0_);[Red]\(\$#,##0\)"/>
    <numFmt numFmtId="172" formatCode="\$#,##0.00_);\(\$#,##0.00\)"/>
    <numFmt numFmtId="173" formatCode="\$#,##0.00_);[Red]\(\$#,##0.00\)"/>
    <numFmt numFmtId="174" formatCode="_-&quot;€&quot;* #,##0.00_-;\-&quot;€&quot;* #,##0.00_-;_-&quot;€&quot;* \-??_-;_-@_-"/>
    <numFmt numFmtId="175" formatCode="_-&quot;€&quot;* #,##0_-;\-&quot;€&quot;* #,##0_-;_-&quot;€&quot;* \-_-;_-@_-"/>
    <numFmt numFmtId="176" formatCode="0.0%"/>
    <numFmt numFmtId="177" formatCode="&quot;€&quot;\ #,##0.00"/>
    <numFmt numFmtId="178" formatCode="0.000000"/>
  </numFmts>
  <fonts count="78">
    <font>
      <sz val="11"/>
      <color theme="1"/>
      <name val="Calibri"/>
      <family val="2"/>
    </font>
    <font>
      <sz val="11"/>
      <name val="Calibri"/>
      <family val="2"/>
    </font>
    <font>
      <sz val="10"/>
      <name val="Calibri"/>
      <family val="2"/>
    </font>
    <font>
      <sz val="10"/>
      <name val="Arial"/>
      <family val="2"/>
    </font>
    <font>
      <sz val="8"/>
      <name val="Calibri"/>
      <family val="2"/>
    </font>
    <font>
      <b/>
      <sz val="14"/>
      <name val="Calibri"/>
      <family val="2"/>
    </font>
    <font>
      <b/>
      <sz val="11"/>
      <name val="Calibri"/>
      <family val="2"/>
    </font>
    <font>
      <sz val="10"/>
      <name val="Verdana"/>
      <family val="2"/>
    </font>
    <font>
      <b/>
      <sz val="12"/>
      <name val="Calibri"/>
      <family val="2"/>
    </font>
    <font>
      <b/>
      <sz val="10"/>
      <name val="Verdana"/>
      <family val="2"/>
    </font>
    <font>
      <sz val="10"/>
      <color indexed="8"/>
      <name val="Verdana"/>
      <family val="2"/>
    </font>
    <font>
      <b/>
      <sz val="10"/>
      <name val="Calibri"/>
      <family val="2"/>
    </font>
    <font>
      <b/>
      <i/>
      <sz val="11"/>
      <name val="Calibri"/>
      <family val="2"/>
    </font>
    <font>
      <b/>
      <i/>
      <sz val="11"/>
      <name val="Times New Roman"/>
      <family val="1"/>
    </font>
    <font>
      <b/>
      <sz val="11"/>
      <name val="Times New Roman"/>
      <family val="1"/>
    </font>
    <font>
      <sz val="10"/>
      <color indexed="8"/>
      <name val="Calibri"/>
      <family val="2"/>
    </font>
    <font>
      <i/>
      <sz val="10"/>
      <name val="Calibri"/>
      <family val="2"/>
    </font>
    <font>
      <b/>
      <sz val="9"/>
      <name val="Calibri"/>
      <family val="2"/>
    </font>
    <font>
      <b/>
      <sz val="8"/>
      <name val="Calibri"/>
      <family val="2"/>
    </font>
    <font>
      <sz val="12"/>
      <name val="Calibri"/>
      <family val="2"/>
    </font>
    <font>
      <b/>
      <i/>
      <sz val="12"/>
      <name val="Calibri"/>
      <family val="2"/>
    </font>
    <font>
      <b/>
      <sz val="10"/>
      <color indexed="8"/>
      <name val="Calibri"/>
      <family val="2"/>
    </font>
    <font>
      <i/>
      <sz val="12"/>
      <name val="Calibri"/>
      <family val="2"/>
    </font>
    <font>
      <sz val="11"/>
      <color indexed="8"/>
      <name val="Calibri"/>
      <family val="2"/>
    </font>
    <font>
      <b/>
      <sz val="10"/>
      <color indexed="8"/>
      <name val="Verdana"/>
      <family val="2"/>
    </font>
    <font>
      <u val="single"/>
      <sz val="10"/>
      <color indexed="8"/>
      <name val="Verdana"/>
      <family val="2"/>
    </font>
    <font>
      <b/>
      <u val="single"/>
      <sz val="10"/>
      <color indexed="8"/>
      <name val="Verdana"/>
      <family val="2"/>
    </font>
    <font>
      <i/>
      <sz val="10"/>
      <color indexed="8"/>
      <name val="Verdana"/>
      <family val="2"/>
    </font>
    <font>
      <i/>
      <sz val="10"/>
      <name val="Verdana"/>
      <family val="2"/>
    </font>
    <font>
      <b/>
      <u val="single"/>
      <sz val="10"/>
      <name val="Calibri"/>
      <family val="2"/>
    </font>
    <font>
      <b/>
      <u val="single"/>
      <sz val="10"/>
      <color indexed="8"/>
      <name val="Calibri"/>
      <family val="2"/>
    </font>
    <font>
      <i/>
      <sz val="10"/>
      <color indexed="8"/>
      <name val="Calibri"/>
      <family val="2"/>
    </font>
    <font>
      <b/>
      <vertAlign val="subscript"/>
      <sz val="10"/>
      <name val="Calibri"/>
      <family val="2"/>
    </font>
    <font>
      <u val="single"/>
      <sz val="10"/>
      <name val="Calibri"/>
      <family val="2"/>
    </font>
    <font>
      <u val="single"/>
      <sz val="11"/>
      <color indexed="12"/>
      <name val="Calibri"/>
      <family val="2"/>
    </font>
    <font>
      <u val="single"/>
      <sz val="11"/>
      <color indexed="20"/>
      <name val="Calibri"/>
      <family val="2"/>
    </font>
    <font>
      <sz val="11"/>
      <color indexed="10"/>
      <name val="Calibri"/>
      <family val="2"/>
    </font>
    <font>
      <b/>
      <sz val="18"/>
      <color indexed="56"/>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9"/>
      <color indexed="8"/>
      <name val="Calibri"/>
      <family val="2"/>
    </font>
    <font>
      <b/>
      <i/>
      <sz val="12"/>
      <color indexed="8"/>
      <name val="Calibri"/>
      <family val="2"/>
    </font>
    <font>
      <sz val="11"/>
      <color theme="0"/>
      <name val="Calibri"/>
      <family val="2"/>
    </font>
    <font>
      <b/>
      <sz val="11"/>
      <color rgb="FFFA7D00"/>
      <name val="Calibri"/>
      <family val="2"/>
    </font>
    <font>
      <sz val="11"/>
      <color rgb="FFFA7D00"/>
      <name val="Calibri"/>
      <family val="2"/>
    </font>
    <font>
      <b/>
      <sz val="11"/>
      <color rgb="FFFFFFFF"/>
      <name val="Calibri"/>
      <family val="2"/>
    </font>
    <font>
      <u val="single"/>
      <sz val="11"/>
      <color rgb="FF0000FF"/>
      <name val="Calibri"/>
      <family val="2"/>
    </font>
    <font>
      <u val="single"/>
      <sz val="11"/>
      <color rgb="FF80008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000000"/>
      <name val="Calibri"/>
      <family val="2"/>
    </font>
    <font>
      <b/>
      <sz val="10"/>
      <color theme="1"/>
      <name val="Calibri"/>
      <family val="2"/>
    </font>
    <font>
      <sz val="10"/>
      <color theme="1"/>
      <name val="Calibri"/>
      <family val="2"/>
    </font>
    <font>
      <sz val="9"/>
      <color theme="1"/>
      <name val="Calibri"/>
      <family val="2"/>
    </font>
    <font>
      <b/>
      <i/>
      <sz val="12"/>
      <color rgb="FF000000"/>
      <name val="Calibri"/>
      <family val="2"/>
    </font>
    <font>
      <sz val="10"/>
      <color rgb="FF000000"/>
      <name val="Verdan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7DEE8"/>
        <bgColor indexed="64"/>
      </patternFill>
    </fill>
    <fill>
      <patternFill patternType="solid">
        <fgColor rgb="FFFFFFFF"/>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rgb="FFDEEAF6"/>
        <bgColor indexed="64"/>
      </patternFill>
    </fill>
    <fill>
      <patternFill patternType="solid">
        <fgColor rgb="FFD5DCE4"/>
        <bgColor indexed="64"/>
      </patternFill>
    </fill>
    <fill>
      <patternFill patternType="solid">
        <fgColor indexed="9"/>
        <bgColor indexed="64"/>
      </patternFill>
    </fill>
    <fill>
      <patternFill patternType="solid">
        <fgColor indexed="2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000000"/>
      </left>
      <right style="thin"/>
      <top style="thin"/>
      <bottom style="thin"/>
    </border>
    <border>
      <left style="thin">
        <color rgb="FF000000"/>
      </left>
      <right style="thin"/>
      <top style="thin"/>
      <bottom style="thin">
        <color rgb="FF000000"/>
      </bottom>
    </border>
    <border>
      <left style="thin"/>
      <right style="thin"/>
      <top style="thin"/>
      <bottom style="thin"/>
    </border>
    <border>
      <left style="medium"/>
      <right/>
      <top/>
      <bottom/>
    </border>
    <border>
      <left style="thin"/>
      <right style="thin"/>
      <top/>
      <bottom/>
    </border>
    <border>
      <left style="thin"/>
      <right style="thin"/>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bottom style="medium"/>
    </border>
    <border>
      <left style="thin"/>
      <right style="thin"/>
      <top/>
      <bottom style="medium"/>
    </border>
    <border>
      <left style="thin"/>
      <right/>
      <top/>
      <bottom style="medium"/>
    </border>
    <border>
      <left/>
      <right/>
      <top/>
      <bottom style="medium"/>
    </border>
    <border>
      <left style="thin"/>
      <right style="thin"/>
      <top style="medium"/>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right style="thin"/>
      <top/>
      <bottom style="medium"/>
    </border>
    <border>
      <left style="thin"/>
      <right style="medium"/>
      <top/>
      <bottom style="medium"/>
    </border>
    <border>
      <left style="thin"/>
      <right/>
      <top style="medium"/>
      <bottom/>
    </border>
    <border>
      <left/>
      <right style="thin"/>
      <top/>
      <bottom/>
    </border>
    <border>
      <left/>
      <right/>
      <top style="thin"/>
      <bottom style="thin"/>
    </border>
    <border>
      <left/>
      <right style="thin"/>
      <top style="thin"/>
      <bottom style="thin"/>
    </border>
    <border>
      <left/>
      <right/>
      <top/>
      <bottom style="thin"/>
    </border>
    <border>
      <left style="thin"/>
      <right/>
      <top style="thin"/>
      <bottom style="thin"/>
    </border>
    <border>
      <left/>
      <right/>
      <top style="thin"/>
      <bottom/>
    </border>
    <border>
      <left/>
      <right style="thin"/>
      <top style="thin"/>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medium"/>
      <right style="thin"/>
      <top style="thin"/>
      <bottom style="thin"/>
    </border>
    <border>
      <left style="thin"/>
      <right/>
      <top style="thin"/>
      <bottom/>
    </border>
    <border>
      <left style="thin"/>
      <right/>
      <top/>
      <bottom style="thin"/>
    </border>
    <border>
      <left/>
      <right style="thin"/>
      <top/>
      <bottom style="thin"/>
    </border>
    <border>
      <left style="thin">
        <color rgb="FF000000"/>
      </left>
      <right style="thin"/>
      <top style="thin">
        <color rgb="FF000000"/>
      </top>
      <bottom style="thin"/>
    </border>
    <border>
      <left style="thin"/>
      <right style="thin"/>
      <top style="thin">
        <color rgb="FF000000"/>
      </top>
      <bottom style="thin"/>
    </border>
    <border>
      <left style="thin"/>
      <right style="thin">
        <color rgb="FF000000"/>
      </right>
      <top style="thin">
        <color rgb="FF000000"/>
      </top>
      <bottom style="thin"/>
    </border>
    <border>
      <left style="thin"/>
      <right style="thin">
        <color rgb="FF000000"/>
      </right>
      <top style="thin"/>
      <bottom style="thin"/>
    </border>
    <border>
      <left style="thin">
        <color rgb="FF000000"/>
      </left>
      <right/>
      <top style="thin"/>
      <bottom/>
    </border>
    <border>
      <left/>
      <right style="thin">
        <color rgb="FF000000"/>
      </right>
      <top style="thin"/>
      <bottom/>
    </border>
    <border>
      <left/>
      <right style="thin">
        <color rgb="FF000000"/>
      </right>
      <top style="thin"/>
      <bottom style="thin"/>
    </border>
    <border>
      <left style="thin">
        <color rgb="FF000000"/>
      </left>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0" fontId="56" fillId="0" borderId="2" applyNumberFormat="0" applyFill="0" applyAlignment="0" applyProtection="0"/>
    <xf numFmtId="0" fontId="57" fillId="21" borderId="3"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43" fontId="23" fillId="0" borderId="0" applyFont="0" applyFill="0" applyBorder="0" applyAlignment="0" applyProtection="0"/>
    <xf numFmtId="41" fontId="23" fillId="0" borderId="0" applyFont="0" applyFill="0" applyBorder="0" applyAlignment="0" applyProtection="0"/>
    <xf numFmtId="0" fontId="61" fillId="29" borderId="0" applyNumberFormat="0" applyBorder="0" applyAlignment="0" applyProtection="0"/>
    <xf numFmtId="0" fontId="3" fillId="0" borderId="0">
      <alignment/>
      <protection/>
    </xf>
    <xf numFmtId="0" fontId="3" fillId="0" borderId="0">
      <alignment/>
      <protection/>
    </xf>
    <xf numFmtId="0" fontId="23" fillId="30" borderId="4" applyNumberFormat="0" applyFont="0" applyAlignment="0" applyProtection="0"/>
    <xf numFmtId="0" fontId="62" fillId="20" borderId="5"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1" borderId="0" applyNumberFormat="0" applyBorder="0" applyAlignment="0" applyProtection="0"/>
    <xf numFmtId="0" fontId="71" fillId="32" borderId="0" applyNumberFormat="0" applyBorder="0" applyAlignment="0" applyProtection="0"/>
    <xf numFmtId="174" fontId="23" fillId="0" borderId="0" applyFont="0" applyFill="0" applyBorder="0" applyAlignment="0" applyProtection="0"/>
    <xf numFmtId="175" fontId="23" fillId="0" borderId="0" applyFont="0" applyFill="0" applyBorder="0" applyAlignment="0" applyProtection="0"/>
  </cellStyleXfs>
  <cellXfs count="260">
    <xf numFmtId="0" fontId="0" fillId="0" borderId="0" xfId="0" applyFont="1" applyAlignment="1">
      <alignment/>
    </xf>
    <xf numFmtId="0" fontId="2" fillId="0" borderId="0" xfId="0" applyFont="1" applyAlignment="1">
      <alignment/>
    </xf>
    <xf numFmtId="0" fontId="0" fillId="0" borderId="0" xfId="0" applyAlignment="1" applyProtection="1">
      <alignment vertical="center" wrapText="1"/>
      <protection locked="0"/>
    </xf>
    <xf numFmtId="0" fontId="3" fillId="0" borderId="0" xfId="48">
      <alignment/>
      <protection/>
    </xf>
    <xf numFmtId="0" fontId="4" fillId="0" borderId="0" xfId="0" applyFont="1" applyAlignment="1" applyProtection="1">
      <alignment/>
      <protection locked="0"/>
    </xf>
    <xf numFmtId="0" fontId="4" fillId="0" borderId="0" xfId="0" applyFont="1" applyAlignment="1">
      <alignment/>
    </xf>
    <xf numFmtId="0" fontId="9" fillId="13" borderId="9"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12" borderId="10" xfId="0" applyFont="1" applyFill="1" applyBorder="1" applyAlignment="1">
      <alignment horizontal="center" vertical="center" wrapText="1"/>
    </xf>
    <xf numFmtId="0" fontId="9" fillId="33" borderId="11" xfId="48" applyFont="1" applyFill="1" applyBorder="1" applyAlignment="1">
      <alignment horizontal="center" vertical="center" wrapText="1"/>
      <protection/>
    </xf>
    <xf numFmtId="0" fontId="9" fillId="34" borderId="12" xfId="48" applyFont="1" applyFill="1" applyBorder="1" applyAlignment="1">
      <alignment wrapText="1"/>
      <protection/>
    </xf>
    <xf numFmtId="0" fontId="0" fillId="0" borderId="0" xfId="0" applyAlignment="1">
      <alignment vertical="center" wrapText="1"/>
    </xf>
    <xf numFmtId="0" fontId="69" fillId="12" borderId="11" xfId="0" applyFont="1" applyFill="1" applyBorder="1" applyAlignment="1">
      <alignment horizontal="center" vertical="center" wrapText="1"/>
    </xf>
    <xf numFmtId="0" fontId="0" fillId="0" borderId="13" xfId="0" applyBorder="1" applyAlignment="1">
      <alignment vertical="center" wrapText="1"/>
    </xf>
    <xf numFmtId="0" fontId="69" fillId="0" borderId="13" xfId="0" applyFont="1" applyBorder="1" applyAlignment="1">
      <alignment vertical="center" wrapText="1"/>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2" fillId="0" borderId="0" xfId="0" applyFont="1" applyAlignment="1" applyProtection="1">
      <alignment/>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11" fillId="35" borderId="0" xfId="0" applyFont="1" applyFill="1" applyAlignment="1" applyProtection="1">
      <alignment horizontal="left" wrapText="1"/>
      <protection locked="0"/>
    </xf>
    <xf numFmtId="0" fontId="4" fillId="35" borderId="0" xfId="0" applyFont="1" applyFill="1" applyAlignment="1" applyProtection="1">
      <alignment/>
      <protection locked="0"/>
    </xf>
    <xf numFmtId="0" fontId="4" fillId="36" borderId="15" xfId="0" applyFont="1" applyFill="1" applyBorder="1" applyAlignment="1">
      <alignment horizontal="center" vertical="center"/>
    </xf>
    <xf numFmtId="0" fontId="4" fillId="36" borderId="16" xfId="0" applyFont="1" applyFill="1" applyBorder="1" applyAlignment="1">
      <alignment horizontal="center" vertical="center"/>
    </xf>
    <xf numFmtId="0" fontId="11" fillId="36" borderId="17" xfId="0" applyFont="1" applyFill="1" applyBorder="1" applyAlignment="1">
      <alignment horizontal="center" vertical="center" wrapText="1"/>
    </xf>
    <xf numFmtId="0" fontId="11" fillId="36" borderId="18" xfId="0" applyFont="1" applyFill="1" applyBorder="1" applyAlignment="1">
      <alignment horizontal="center" vertical="center" textRotation="90" wrapText="1"/>
    </xf>
    <xf numFmtId="0" fontId="11" fillId="36" borderId="18" xfId="0" applyFont="1" applyFill="1" applyBorder="1" applyAlignment="1">
      <alignment horizontal="center" vertical="center" wrapText="1"/>
    </xf>
    <xf numFmtId="9" fontId="2" fillId="0" borderId="16" xfId="0" applyNumberFormat="1" applyFont="1" applyBorder="1" applyAlignment="1" applyProtection="1">
      <alignment horizontal="center" vertical="center"/>
      <protection locked="0"/>
    </xf>
    <xf numFmtId="9" fontId="2" fillId="37" borderId="16" xfId="0" applyNumberFormat="1" applyFont="1" applyFill="1" applyBorder="1" applyAlignment="1" applyProtection="1">
      <alignment horizontal="center" vertical="center"/>
      <protection/>
    </xf>
    <xf numFmtId="0" fontId="72" fillId="38" borderId="16" xfId="0" applyFont="1" applyFill="1" applyBorder="1" applyAlignment="1" applyProtection="1">
      <alignment vertical="center" wrapText="1"/>
      <protection/>
    </xf>
    <xf numFmtId="0" fontId="72" fillId="39" borderId="16" xfId="0" applyFont="1" applyFill="1" applyBorder="1" applyAlignment="1" applyProtection="1">
      <alignment vertical="center" wrapText="1"/>
      <protection/>
    </xf>
    <xf numFmtId="0" fontId="2" fillId="0" borderId="16" xfId="0" applyFont="1" applyBorder="1" applyAlignment="1" applyProtection="1">
      <alignment horizontal="center" vertical="center"/>
      <protection locked="0"/>
    </xf>
    <xf numFmtId="9" fontId="2" fillId="0" borderId="11" xfId="0" applyNumberFormat="1" applyFont="1" applyBorder="1" applyAlignment="1" applyProtection="1">
      <alignment horizontal="center" vertical="center"/>
      <protection locked="0"/>
    </xf>
    <xf numFmtId="9" fontId="2" fillId="37" borderId="11" xfId="0" applyNumberFormat="1" applyFont="1" applyFill="1" applyBorder="1" applyAlignment="1" applyProtection="1">
      <alignment horizontal="center" vertical="center"/>
      <protection/>
    </xf>
    <xf numFmtId="0" fontId="72" fillId="38" borderId="11" xfId="0" applyFont="1" applyFill="1" applyBorder="1" applyAlignment="1" applyProtection="1">
      <alignment vertical="center" wrapText="1"/>
      <protection/>
    </xf>
    <xf numFmtId="0" fontId="72" fillId="39" borderId="11" xfId="0" applyFont="1" applyFill="1" applyBorder="1" applyAlignment="1" applyProtection="1">
      <alignment vertical="center" wrapText="1"/>
      <protection/>
    </xf>
    <xf numFmtId="0" fontId="2" fillId="0" borderId="11" xfId="0" applyFont="1" applyBorder="1" applyAlignment="1" applyProtection="1">
      <alignment horizontal="center" vertical="center"/>
      <protection locked="0"/>
    </xf>
    <xf numFmtId="9" fontId="2" fillId="0" borderId="18" xfId="0" applyNumberFormat="1" applyFont="1" applyBorder="1" applyAlignment="1" applyProtection="1">
      <alignment horizontal="center" vertical="center"/>
      <protection locked="0"/>
    </xf>
    <xf numFmtId="9" fontId="2" fillId="37" borderId="18" xfId="0" applyNumberFormat="1" applyFont="1" applyFill="1" applyBorder="1" applyAlignment="1" applyProtection="1">
      <alignment horizontal="center" vertical="center"/>
      <protection/>
    </xf>
    <xf numFmtId="0" fontId="72" fillId="38" borderId="18" xfId="0" applyFont="1" applyFill="1" applyBorder="1" applyAlignment="1" applyProtection="1">
      <alignment vertical="center" wrapText="1"/>
      <protection/>
    </xf>
    <xf numFmtId="0" fontId="72" fillId="39" borderId="18" xfId="0" applyFont="1" applyFill="1" applyBorder="1" applyAlignment="1" applyProtection="1">
      <alignment vertical="center" wrapText="1"/>
      <protection/>
    </xf>
    <xf numFmtId="0" fontId="2" fillId="0" borderId="18" xfId="0" applyFont="1" applyBorder="1" applyAlignment="1" applyProtection="1">
      <alignment horizontal="center" vertical="center"/>
      <protection locked="0"/>
    </xf>
    <xf numFmtId="9" fontId="2" fillId="35" borderId="16" xfId="0" applyNumberFormat="1" applyFont="1" applyFill="1" applyBorder="1" applyAlignment="1" applyProtection="1">
      <alignment horizontal="center" vertical="center"/>
      <protection locked="0"/>
    </xf>
    <xf numFmtId="9" fontId="2" fillId="35" borderId="18" xfId="0" applyNumberFormat="1" applyFont="1" applyFill="1" applyBorder="1" applyAlignment="1" applyProtection="1">
      <alignment horizontal="center" vertical="center"/>
      <protection locked="0"/>
    </xf>
    <xf numFmtId="0" fontId="72" fillId="38" borderId="18" xfId="0" applyFont="1" applyFill="1" applyBorder="1" applyAlignment="1" applyProtection="1">
      <alignment horizontal="left" vertical="center" wrapText="1"/>
      <protection/>
    </xf>
    <xf numFmtId="0" fontId="72" fillId="39" borderId="18" xfId="0" applyFont="1" applyFill="1" applyBorder="1" applyAlignment="1" applyProtection="1">
      <alignment horizontal="left" vertical="center" wrapText="1"/>
      <protection/>
    </xf>
    <xf numFmtId="0" fontId="11" fillId="36" borderId="19" xfId="0" applyFont="1" applyFill="1" applyBorder="1" applyAlignment="1" applyProtection="1">
      <alignment horizontal="left" vertical="center" wrapText="1"/>
      <protection/>
    </xf>
    <xf numFmtId="9" fontId="11" fillId="36" borderId="20" xfId="0" applyNumberFormat="1" applyFont="1" applyFill="1" applyBorder="1" applyAlignment="1" applyProtection="1">
      <alignment horizontal="center" vertical="center" wrapText="1"/>
      <protection/>
    </xf>
    <xf numFmtId="0" fontId="2" fillId="36" borderId="21" xfId="0" applyFont="1" applyFill="1" applyBorder="1" applyAlignment="1" applyProtection="1">
      <alignment vertical="center"/>
      <protection/>
    </xf>
    <xf numFmtId="0" fontId="2" fillId="36" borderId="22" xfId="0" applyFont="1" applyFill="1" applyBorder="1" applyAlignment="1" applyProtection="1">
      <alignment vertical="center"/>
      <protection/>
    </xf>
    <xf numFmtId="9" fontId="2" fillId="36" borderId="23" xfId="0" applyNumberFormat="1" applyFont="1" applyFill="1" applyBorder="1" applyAlignment="1" applyProtection="1">
      <alignment horizontal="center" vertical="center"/>
      <protection/>
    </xf>
    <xf numFmtId="0" fontId="2" fillId="36" borderId="22" xfId="0" applyFont="1" applyFill="1" applyBorder="1" applyAlignment="1" applyProtection="1">
      <alignment vertical="center"/>
      <protection locked="0"/>
    </xf>
    <xf numFmtId="0" fontId="2" fillId="35" borderId="0" xfId="0" applyFont="1" applyFill="1" applyAlignment="1" applyProtection="1">
      <alignment horizontal="left" vertical="center" wrapText="1"/>
      <protection locked="0"/>
    </xf>
    <xf numFmtId="0" fontId="16" fillId="35" borderId="0" xfId="0" applyFont="1" applyFill="1" applyAlignment="1">
      <alignment/>
    </xf>
    <xf numFmtId="0" fontId="2" fillId="35" borderId="0" xfId="0" applyFont="1" applyFill="1" applyAlignment="1">
      <alignment/>
    </xf>
    <xf numFmtId="0" fontId="2" fillId="35" borderId="0" xfId="0" applyFont="1" applyFill="1" applyAlignment="1" applyProtection="1">
      <alignment/>
      <protection locked="0"/>
    </xf>
    <xf numFmtId="0" fontId="4" fillId="36" borderId="24"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0" borderId="14" xfId="0" applyFont="1" applyBorder="1" applyAlignment="1">
      <alignment horizontal="center" vertical="top" wrapText="1"/>
    </xf>
    <xf numFmtId="0" fontId="4" fillId="0" borderId="11" xfId="0" applyFont="1" applyBorder="1" applyAlignment="1">
      <alignment horizontal="center" vertical="top" wrapText="1"/>
    </xf>
    <xf numFmtId="0" fontId="18" fillId="36" borderId="24" xfId="0" applyFont="1" applyFill="1" applyBorder="1" applyAlignment="1">
      <alignment horizontal="center" vertical="center" wrapText="1"/>
    </xf>
    <xf numFmtId="0" fontId="4" fillId="35" borderId="0" xfId="0" applyFont="1" applyFill="1" applyAlignment="1">
      <alignment/>
    </xf>
    <xf numFmtId="0" fontId="18" fillId="36" borderId="14" xfId="0" applyFont="1" applyFill="1" applyBorder="1" applyAlignment="1">
      <alignment horizontal="center" vertical="center" wrapText="1"/>
    </xf>
    <xf numFmtId="0" fontId="4" fillId="0" borderId="11" xfId="0" applyFont="1" applyBorder="1" applyAlignment="1">
      <alignment vertical="center" wrapText="1"/>
    </xf>
    <xf numFmtId="176" fontId="4" fillId="0" borderId="14" xfId="0" applyNumberFormat="1" applyFont="1" applyBorder="1" applyAlignment="1">
      <alignment horizontal="center" vertical="center" wrapText="1"/>
    </xf>
    <xf numFmtId="176" fontId="4" fillId="0" borderId="11" xfId="0" applyNumberFormat="1" applyFont="1" applyBorder="1" applyAlignment="1">
      <alignment horizontal="center" vertical="center" wrapText="1"/>
    </xf>
    <xf numFmtId="0" fontId="4" fillId="0" borderId="0" xfId="0" applyFont="1" applyAlignment="1">
      <alignment vertical="top" wrapText="1"/>
    </xf>
    <xf numFmtId="0" fontId="4" fillId="0" borderId="0" xfId="0" applyFont="1" applyAlignment="1">
      <alignment horizontal="center" vertical="top" wrapText="1"/>
    </xf>
    <xf numFmtId="176" fontId="4" fillId="0" borderId="0" xfId="0" applyNumberFormat="1" applyFont="1" applyAlignment="1">
      <alignment horizontal="center" vertical="top" wrapText="1"/>
    </xf>
    <xf numFmtId="0" fontId="2" fillId="12" borderId="11" xfId="0" applyFont="1" applyFill="1" applyBorder="1" applyAlignment="1">
      <alignment/>
    </xf>
    <xf numFmtId="0" fontId="2" fillId="35" borderId="0" xfId="0" applyFont="1" applyFill="1" applyAlignment="1" applyProtection="1">
      <alignment horizontal="center"/>
      <protection locked="0"/>
    </xf>
    <xf numFmtId="0" fontId="4" fillId="36" borderId="25" xfId="0" applyFont="1" applyFill="1" applyBorder="1" applyAlignment="1">
      <alignment horizontal="center" vertical="center"/>
    </xf>
    <xf numFmtId="0" fontId="11" fillId="36" borderId="18" xfId="0" applyFont="1" applyFill="1" applyBorder="1" applyAlignment="1" applyProtection="1">
      <alignment horizontal="center" vertical="center" wrapText="1"/>
      <protection/>
    </xf>
    <xf numFmtId="0" fontId="2" fillId="36" borderId="16" xfId="0" applyFont="1" applyFill="1" applyBorder="1" applyAlignment="1" applyProtection="1">
      <alignment horizontal="center"/>
      <protection/>
    </xf>
    <xf numFmtId="10" fontId="2" fillId="36" borderId="16" xfId="0" applyNumberFormat="1" applyFont="1" applyFill="1" applyBorder="1" applyAlignment="1">
      <alignment horizontal="center" vertical="center"/>
    </xf>
    <xf numFmtId="0" fontId="2" fillId="0" borderId="16"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36" borderId="11" xfId="0" applyFont="1" applyFill="1" applyBorder="1" applyAlignment="1" applyProtection="1">
      <alignment horizontal="center"/>
      <protection/>
    </xf>
    <xf numFmtId="10" fontId="2" fillId="36" borderId="11" xfId="0" applyNumberFormat="1" applyFont="1" applyFill="1" applyBorder="1" applyAlignment="1">
      <alignment horizontal="center" vertical="center"/>
    </xf>
    <xf numFmtId="0" fontId="2" fillId="0" borderId="11"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36" borderId="18" xfId="0" applyFont="1" applyFill="1" applyBorder="1" applyAlignment="1" applyProtection="1">
      <alignment horizontal="center"/>
      <protection/>
    </xf>
    <xf numFmtId="10" fontId="2" fillId="36" borderId="18" xfId="0" applyNumberFormat="1" applyFont="1" applyFill="1" applyBorder="1" applyAlignment="1">
      <alignment horizontal="center" vertical="center"/>
    </xf>
    <xf numFmtId="0" fontId="2" fillId="0" borderId="18"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36" borderId="28" xfId="0" applyFont="1" applyFill="1" applyBorder="1" applyAlignment="1" applyProtection="1">
      <alignment vertical="center"/>
      <protection/>
    </xf>
    <xf numFmtId="0" fontId="11" fillId="36" borderId="20" xfId="0" applyFont="1" applyFill="1" applyBorder="1" applyAlignment="1">
      <alignment vertical="center" wrapText="1"/>
    </xf>
    <xf numFmtId="10" fontId="11" fillId="36" borderId="23" xfId="0" applyNumberFormat="1" applyFont="1" applyFill="1" applyBorder="1" applyAlignment="1">
      <alignment horizontal="center" vertical="center"/>
    </xf>
    <xf numFmtId="0" fontId="11" fillId="0" borderId="21" xfId="0" applyFont="1" applyBorder="1" applyAlignment="1" applyProtection="1">
      <alignment horizontal="center"/>
      <protection locked="0"/>
    </xf>
    <xf numFmtId="0" fontId="2" fillId="0" borderId="29" xfId="0" applyFont="1" applyBorder="1" applyAlignment="1" applyProtection="1">
      <alignment/>
      <protection locked="0"/>
    </xf>
    <xf numFmtId="0" fontId="11" fillId="36" borderId="13" xfId="0" applyFont="1" applyFill="1" applyBorder="1" applyAlignment="1">
      <alignment vertical="center"/>
    </xf>
    <xf numFmtId="10" fontId="2" fillId="35" borderId="30" xfId="0" applyNumberFormat="1" applyFont="1" applyFill="1" applyBorder="1" applyAlignment="1" applyProtection="1">
      <alignment horizontal="center"/>
      <protection locked="0"/>
    </xf>
    <xf numFmtId="0" fontId="2" fillId="35" borderId="31" xfId="0" applyFont="1" applyFill="1" applyBorder="1" applyAlignment="1" applyProtection="1">
      <alignment/>
      <protection locked="0"/>
    </xf>
    <xf numFmtId="0" fontId="11" fillId="36" borderId="14" xfId="0" applyFont="1" applyFill="1" applyBorder="1" applyAlignment="1">
      <alignment vertical="center" wrapText="1"/>
    </xf>
    <xf numFmtId="10" fontId="2" fillId="35" borderId="0" xfId="0" applyNumberFormat="1" applyFont="1" applyFill="1" applyAlignment="1" applyProtection="1">
      <alignment horizontal="center"/>
      <protection locked="0"/>
    </xf>
    <xf numFmtId="0" fontId="4" fillId="35" borderId="0" xfId="0" applyFont="1" applyFill="1" applyAlignment="1" applyProtection="1">
      <alignment horizontal="left" vertical="center"/>
      <protection locked="0"/>
    </xf>
    <xf numFmtId="0" fontId="18" fillId="40" borderId="32" xfId="0" applyFont="1" applyFill="1" applyBorder="1" applyAlignment="1">
      <alignment vertical="center"/>
    </xf>
    <xf numFmtId="0" fontId="18" fillId="35" borderId="0" xfId="0" applyFont="1" applyFill="1" applyAlignment="1" applyProtection="1">
      <alignment/>
      <protection locked="0"/>
    </xf>
    <xf numFmtId="0" fontId="4" fillId="35" borderId="0" xfId="0" applyFont="1" applyFill="1" applyAlignment="1">
      <alignment horizontal="left" vertical="center"/>
    </xf>
    <xf numFmtId="0" fontId="18" fillId="36" borderId="11" xfId="0" applyFont="1" applyFill="1" applyBorder="1" applyAlignment="1">
      <alignment vertical="center" wrapText="1"/>
    </xf>
    <xf numFmtId="10" fontId="4" fillId="36" borderId="11" xfId="0" applyNumberFormat="1" applyFont="1" applyFill="1" applyBorder="1" applyAlignment="1">
      <alignment horizontal="center" vertical="center"/>
    </xf>
    <xf numFmtId="0" fontId="18" fillId="35" borderId="0" xfId="0" applyFont="1" applyFill="1" applyAlignment="1">
      <alignment vertical="center"/>
    </xf>
    <xf numFmtId="177" fontId="8" fillId="35" borderId="0" xfId="0" applyNumberFormat="1" applyFont="1" applyFill="1" applyAlignment="1">
      <alignment horizontal="center"/>
    </xf>
    <xf numFmtId="178" fontId="2" fillId="35" borderId="0" xfId="0" applyNumberFormat="1" applyFont="1" applyFill="1" applyAlignment="1">
      <alignment/>
    </xf>
    <xf numFmtId="0" fontId="0" fillId="0" borderId="0" xfId="0" applyAlignment="1" applyProtection="1">
      <alignment/>
      <protection locked="0"/>
    </xf>
    <xf numFmtId="0" fontId="0" fillId="35" borderId="0" xfId="0" applyFill="1" applyAlignment="1" applyProtection="1">
      <alignment vertical="center" wrapText="1"/>
      <protection locked="0"/>
    </xf>
    <xf numFmtId="0" fontId="8" fillId="35" borderId="0" xfId="0" applyFont="1" applyFill="1" applyAlignment="1" applyProtection="1">
      <alignment/>
      <protection locked="0"/>
    </xf>
    <xf numFmtId="0" fontId="0" fillId="35" borderId="0" xfId="0" applyFill="1" applyAlignment="1" applyProtection="1">
      <alignment/>
      <protection locked="0"/>
    </xf>
    <xf numFmtId="0" fontId="0" fillId="0" borderId="11" xfId="0" applyBorder="1" applyAlignment="1" applyProtection="1">
      <alignment horizontal="center" vertical="center" wrapText="1"/>
      <protection locked="0"/>
    </xf>
    <xf numFmtId="0" fontId="11" fillId="0" borderId="11" xfId="0" applyFont="1" applyBorder="1" applyAlignment="1" applyProtection="1">
      <alignment vertical="center" wrapText="1"/>
      <protection locked="0"/>
    </xf>
    <xf numFmtId="9" fontId="2" fillId="0" borderId="11" xfId="53" applyNumberFormat="1" applyFont="1" applyBorder="1" applyAlignment="1" applyProtection="1">
      <alignment horizontal="center" vertical="center" wrapText="1"/>
      <protection locked="0"/>
    </xf>
    <xf numFmtId="0" fontId="73" fillId="0" borderId="11" xfId="0" applyFont="1" applyBorder="1" applyAlignment="1">
      <alignment vertical="top" wrapText="1"/>
    </xf>
    <xf numFmtId="0" fontId="0" fillId="0" borderId="11" xfId="0" applyFont="1" applyBorder="1" applyAlignment="1">
      <alignment vertical="top" wrapText="1"/>
    </xf>
    <xf numFmtId="9" fontId="2" fillId="0" borderId="33" xfId="53" applyFont="1" applyBorder="1" applyAlignment="1" applyProtection="1">
      <alignment horizontal="center" vertical="center" wrapText="1"/>
      <protection locked="0"/>
    </xf>
    <xf numFmtId="0" fontId="7" fillId="40" borderId="11" xfId="0" applyFont="1" applyFill="1" applyBorder="1" applyAlignment="1" applyProtection="1">
      <alignment horizontal="center" vertical="center" wrapText="1"/>
      <protection locked="0"/>
    </xf>
    <xf numFmtId="9" fontId="2" fillId="0" borderId="11" xfId="53" applyFont="1" applyBorder="1" applyAlignment="1" applyProtection="1">
      <alignment horizontal="center" vertical="center" wrapText="1"/>
      <protection locked="0"/>
    </xf>
    <xf numFmtId="0" fontId="73" fillId="0" borderId="11" xfId="0" applyFont="1" applyBorder="1" applyAlignment="1" applyProtection="1">
      <alignment vertical="center" wrapText="1"/>
      <protection/>
    </xf>
    <xf numFmtId="0" fontId="74" fillId="0" borderId="11" xfId="0" applyFont="1" applyBorder="1" applyAlignment="1">
      <alignment vertical="top" wrapText="1"/>
    </xf>
    <xf numFmtId="0" fontId="75" fillId="0" borderId="11" xfId="0" applyFont="1" applyBorder="1" applyAlignment="1" applyProtection="1">
      <alignment vertical="top" wrapText="1"/>
      <protection locked="0"/>
    </xf>
    <xf numFmtId="0" fontId="75" fillId="0" borderId="0" xfId="0" applyFont="1" applyAlignment="1" applyProtection="1">
      <alignment vertical="top" wrapText="1"/>
      <protection locked="0"/>
    </xf>
    <xf numFmtId="0" fontId="74" fillId="0" borderId="11" xfId="0" applyFont="1" applyBorder="1" applyAlignment="1" applyProtection="1">
      <alignment vertical="top" wrapText="1"/>
      <protection locked="0"/>
    </xf>
    <xf numFmtId="0" fontId="11" fillId="35" borderId="0" xfId="0" applyFont="1" applyFill="1" applyAlignment="1">
      <alignment horizontal="right"/>
    </xf>
    <xf numFmtId="9" fontId="11" fillId="36" borderId="11" xfId="53" applyFont="1" applyFill="1" applyBorder="1" applyAlignment="1" applyProtection="1">
      <alignment horizontal="center"/>
      <protection/>
    </xf>
    <xf numFmtId="9" fontId="11" fillId="35" borderId="0" xfId="53" applyFont="1" applyFill="1" applyBorder="1" applyAlignment="1" applyProtection="1">
      <alignment horizontal="center"/>
      <protection/>
    </xf>
    <xf numFmtId="0" fontId="22" fillId="35" borderId="0" xfId="0" applyFont="1" applyFill="1" applyAlignment="1">
      <alignment/>
    </xf>
    <xf numFmtId="0" fontId="11" fillId="36" borderId="11" xfId="0" applyFont="1" applyFill="1" applyBorder="1" applyAlignment="1">
      <alignment vertical="center" wrapText="1"/>
    </xf>
    <xf numFmtId="0" fontId="11" fillId="36" borderId="11" xfId="0" applyFont="1" applyFill="1" applyBorder="1" applyAlignment="1">
      <alignment horizontal="center" vertical="center" wrapText="1"/>
    </xf>
    <xf numFmtId="0" fontId="11" fillId="36" borderId="11" xfId="0" applyFont="1" applyFill="1" applyBorder="1" applyAlignment="1">
      <alignment vertical="top" wrapText="1"/>
    </xf>
    <xf numFmtId="0" fontId="2" fillId="36" borderId="11" xfId="0" applyFont="1" applyFill="1" applyBorder="1" applyAlignment="1">
      <alignment horizontal="center" vertical="top" wrapText="1"/>
    </xf>
    <xf numFmtId="0" fontId="2" fillId="35" borderId="0" xfId="0" applyFont="1" applyFill="1" applyAlignment="1" applyProtection="1">
      <alignment vertical="top" wrapText="1"/>
      <protection locked="0"/>
    </xf>
    <xf numFmtId="0" fontId="2" fillId="35" borderId="34" xfId="0" applyFont="1" applyFill="1" applyBorder="1" applyAlignment="1" applyProtection="1">
      <alignment/>
      <protection locked="0"/>
    </xf>
    <xf numFmtId="0" fontId="2" fillId="0" borderId="11" xfId="0" applyFont="1" applyBorder="1" applyAlignment="1" applyProtection="1">
      <alignment horizontal="center" vertical="center" wrapText="1"/>
      <protection locked="0"/>
    </xf>
    <xf numFmtId="0" fontId="2" fillId="37" borderId="11" xfId="0" applyFont="1" applyFill="1" applyBorder="1" applyAlignment="1" applyProtection="1">
      <alignment horizontal="center" vertical="center" wrapText="1"/>
      <protection/>
    </xf>
    <xf numFmtId="0" fontId="2" fillId="41" borderId="11" xfId="0" applyFont="1" applyFill="1" applyBorder="1" applyAlignment="1" applyProtection="1">
      <alignment vertical="top" wrapText="1"/>
      <protection locked="0"/>
    </xf>
    <xf numFmtId="0" fontId="2" fillId="0" borderId="35" xfId="0" applyFont="1" applyBorder="1" applyAlignment="1" applyProtection="1">
      <alignment horizontal="center" vertical="center"/>
      <protection locked="0"/>
    </xf>
    <xf numFmtId="1" fontId="2" fillId="0" borderId="35" xfId="0" applyNumberFormat="1" applyFont="1" applyBorder="1" applyAlignment="1" applyProtection="1">
      <alignment horizontal="center" vertical="center" wrapText="1"/>
      <protection locked="0"/>
    </xf>
    <xf numFmtId="0" fontId="74" fillId="0" borderId="11" xfId="0" applyFont="1" applyBorder="1" applyAlignment="1" applyProtection="1">
      <alignment vertical="top" wrapText="1"/>
      <protection/>
    </xf>
    <xf numFmtId="1" fontId="2" fillId="0" borderId="11" xfId="0" applyNumberFormat="1" applyFont="1" applyBorder="1" applyAlignment="1" applyProtection="1">
      <alignment horizontal="center" vertical="center" wrapText="1"/>
      <protection locked="0"/>
    </xf>
    <xf numFmtId="0" fontId="2" fillId="35" borderId="36" xfId="0" applyFont="1" applyFill="1" applyBorder="1" applyAlignment="1" applyProtection="1">
      <alignment/>
      <protection locked="0"/>
    </xf>
    <xf numFmtId="1" fontId="2" fillId="0" borderId="14" xfId="0" applyNumberFormat="1" applyFont="1" applyBorder="1" applyAlignment="1" applyProtection="1">
      <alignment horizontal="center" vertical="center" wrapText="1"/>
      <protection locked="0"/>
    </xf>
    <xf numFmtId="10" fontId="19" fillId="36" borderId="11" xfId="0" applyNumberFormat="1" applyFont="1" applyFill="1" applyBorder="1" applyAlignment="1">
      <alignment horizontal="right" wrapText="1"/>
    </xf>
    <xf numFmtId="1" fontId="2" fillId="0" borderId="33" xfId="0" applyNumberFormat="1" applyFont="1" applyBorder="1" applyAlignment="1" applyProtection="1">
      <alignment horizontal="center" vertical="center" wrapText="1"/>
      <protection locked="0"/>
    </xf>
    <xf numFmtId="1" fontId="2" fillId="0" borderId="37" xfId="0" applyNumberFormat="1" applyFont="1" applyBorder="1" applyAlignment="1" applyProtection="1">
      <alignment horizontal="center" vertical="center" wrapText="1"/>
      <protection locked="0"/>
    </xf>
    <xf numFmtId="1" fontId="2" fillId="0" borderId="38" xfId="0" applyNumberFormat="1" applyFont="1" applyBorder="1" applyAlignment="1" applyProtection="1">
      <alignment horizontal="center" vertical="center" wrapText="1"/>
      <protection locked="0"/>
    </xf>
    <xf numFmtId="10" fontId="19" fillId="36" borderId="33" xfId="0" applyNumberFormat="1" applyFont="1" applyFill="1" applyBorder="1" applyAlignment="1">
      <alignment horizontal="right" wrapText="1"/>
    </xf>
    <xf numFmtId="10" fontId="19" fillId="36" borderId="33" xfId="0" applyNumberFormat="1" applyFont="1" applyFill="1" applyBorder="1" applyAlignment="1" applyProtection="1">
      <alignment horizontal="right" wrapText="1"/>
      <protection/>
    </xf>
    <xf numFmtId="0" fontId="2" fillId="35" borderId="0" xfId="0" applyFont="1" applyFill="1" applyAlignment="1" applyProtection="1">
      <alignment wrapText="1"/>
      <protection locked="0"/>
    </xf>
    <xf numFmtId="0" fontId="8" fillId="12" borderId="39" xfId="0" applyFont="1" applyFill="1" applyBorder="1" applyAlignment="1">
      <alignment horizontal="center" vertical="center" wrapText="1"/>
    </xf>
    <xf numFmtId="0" fontId="8" fillId="12" borderId="40" xfId="0" applyFont="1" applyFill="1" applyBorder="1" applyAlignment="1">
      <alignment horizontal="center" vertical="center" wrapText="1"/>
    </xf>
    <xf numFmtId="0" fontId="8" fillId="12" borderId="41" xfId="0" applyFont="1" applyFill="1" applyBorder="1" applyAlignment="1">
      <alignment horizontal="center" vertical="center" wrapText="1"/>
    </xf>
    <xf numFmtId="0" fontId="76" fillId="12" borderId="42" xfId="0" applyFont="1" applyFill="1" applyBorder="1" applyAlignment="1">
      <alignment horizontal="center" vertical="center" wrapText="1"/>
    </xf>
    <xf numFmtId="0" fontId="20" fillId="12" borderId="43" xfId="0" applyFont="1" applyFill="1" applyBorder="1" applyAlignment="1">
      <alignment horizontal="center" vertical="center" wrapText="1"/>
    </xf>
    <xf numFmtId="0" fontId="20" fillId="12" borderId="44" xfId="0" applyFont="1" applyFill="1" applyBorder="1" applyAlignment="1">
      <alignment horizontal="center" vertical="center" wrapText="1"/>
    </xf>
    <xf numFmtId="0" fontId="8" fillId="36" borderId="45" xfId="0" applyFont="1" applyFill="1" applyBorder="1" applyAlignment="1">
      <alignment horizontal="left" vertical="center" wrapText="1"/>
    </xf>
    <xf numFmtId="0" fontId="8" fillId="36" borderId="46" xfId="0" applyFont="1" applyFill="1" applyBorder="1" applyAlignment="1">
      <alignment horizontal="left" vertical="center" wrapText="1"/>
    </xf>
    <xf numFmtId="0" fontId="8" fillId="36" borderId="47" xfId="0" applyFont="1" applyFill="1" applyBorder="1" applyAlignment="1">
      <alignment horizontal="left" vertical="center" wrapText="1"/>
    </xf>
    <xf numFmtId="0" fontId="12" fillId="37" borderId="11" xfId="0" applyFont="1" applyFill="1" applyBorder="1" applyAlignment="1">
      <alignment horizontal="left" vertical="center" wrapText="1"/>
    </xf>
    <xf numFmtId="0" fontId="12" fillId="0" borderId="35"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12" fillId="0" borderId="33" xfId="0" applyFont="1" applyBorder="1" applyAlignment="1" applyProtection="1">
      <alignment horizontal="left" vertical="center" wrapText="1"/>
      <protection locked="0"/>
    </xf>
    <xf numFmtId="0" fontId="6" fillId="37" borderId="11" xfId="0" applyFont="1" applyFill="1" applyBorder="1" applyAlignment="1">
      <alignment horizontal="left" vertical="center" wrapText="1"/>
    </xf>
    <xf numFmtId="0" fontId="6" fillId="0" borderId="35"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2" fillId="35" borderId="34" xfId="0" applyFont="1" applyFill="1" applyBorder="1" applyAlignment="1" applyProtection="1">
      <alignment vertical="top" wrapText="1"/>
      <protection locked="0"/>
    </xf>
    <xf numFmtId="0" fontId="19" fillId="35" borderId="34" xfId="0" applyFont="1" applyFill="1" applyBorder="1" applyAlignment="1" applyProtection="1">
      <alignment wrapText="1"/>
      <protection locked="0"/>
    </xf>
    <xf numFmtId="0" fontId="11" fillId="37" borderId="42" xfId="0" applyFont="1" applyFill="1" applyBorder="1" applyAlignment="1" applyProtection="1">
      <alignment horizontal="center" vertical="top" wrapText="1"/>
      <protection/>
    </xf>
    <xf numFmtId="0" fontId="11" fillId="37" borderId="44" xfId="0" applyFont="1" applyFill="1" applyBorder="1" applyAlignment="1" applyProtection="1">
      <alignment horizontal="center" vertical="top" wrapText="1"/>
      <protection/>
    </xf>
    <xf numFmtId="0" fontId="11" fillId="36" borderId="24"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24" xfId="0" applyFont="1" applyFill="1" applyBorder="1" applyAlignment="1">
      <alignment horizontal="center" vertical="center"/>
    </xf>
    <xf numFmtId="0" fontId="11" fillId="36" borderId="13" xfId="0" applyFont="1" applyFill="1" applyBorder="1" applyAlignment="1">
      <alignment horizontal="center" vertical="center"/>
    </xf>
    <xf numFmtId="0" fontId="11" fillId="36" borderId="14" xfId="0" applyFont="1" applyFill="1" applyBorder="1" applyAlignment="1">
      <alignment horizontal="center" vertical="center"/>
    </xf>
    <xf numFmtId="0" fontId="11" fillId="36" borderId="24" xfId="0" applyFont="1" applyFill="1" applyBorder="1" applyAlignment="1" applyProtection="1">
      <alignment horizontal="left" vertical="top" wrapText="1"/>
      <protection locked="0"/>
    </xf>
    <xf numFmtId="0" fontId="11" fillId="36" borderId="14" xfId="0" applyFont="1" applyFill="1" applyBorder="1" applyAlignment="1" applyProtection="1">
      <alignment horizontal="left" vertical="top" wrapText="1"/>
      <protection locked="0"/>
    </xf>
    <xf numFmtId="0" fontId="11" fillId="41" borderId="24" xfId="0" applyFont="1" applyFill="1" applyBorder="1" applyAlignment="1">
      <alignment horizontal="center" vertical="center" wrapText="1"/>
    </xf>
    <xf numFmtId="0" fontId="11" fillId="41" borderId="13" xfId="0" applyFont="1" applyFill="1" applyBorder="1" applyAlignment="1">
      <alignment horizontal="center" vertical="center" wrapText="1"/>
    </xf>
    <xf numFmtId="0" fontId="11" fillId="41" borderId="14"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4" xfId="0" applyFont="1" applyFill="1" applyBorder="1" applyAlignment="1">
      <alignment horizontal="center" vertical="center" wrapText="1"/>
    </xf>
    <xf numFmtId="0" fontId="2" fillId="35" borderId="0" xfId="0" applyFont="1" applyFill="1" applyAlignment="1" applyProtection="1">
      <alignment horizontal="left" vertical="center" wrapText="1"/>
      <protection locked="0"/>
    </xf>
    <xf numFmtId="0" fontId="8" fillId="12" borderId="35" xfId="0" applyFont="1" applyFill="1" applyBorder="1" applyAlignment="1">
      <alignment horizontal="center"/>
    </xf>
    <xf numFmtId="0" fontId="8" fillId="12" borderId="32" xfId="0" applyFont="1" applyFill="1" applyBorder="1" applyAlignment="1">
      <alignment horizontal="center"/>
    </xf>
    <xf numFmtId="0" fontId="8" fillId="12" borderId="33" xfId="0" applyFont="1" applyFill="1" applyBorder="1" applyAlignment="1">
      <alignment horizontal="center"/>
    </xf>
    <xf numFmtId="0" fontId="8" fillId="12" borderId="35" xfId="0" applyFont="1" applyFill="1" applyBorder="1" applyAlignment="1">
      <alignment horizontal="left" wrapText="1"/>
    </xf>
    <xf numFmtId="0" fontId="8" fillId="12" borderId="32" xfId="0" applyFont="1" applyFill="1" applyBorder="1" applyAlignment="1">
      <alignment horizontal="left" wrapText="1"/>
    </xf>
    <xf numFmtId="0" fontId="19" fillId="12" borderId="34" xfId="0" applyFont="1" applyFill="1" applyBorder="1" applyAlignment="1">
      <alignment horizontal="center"/>
    </xf>
    <xf numFmtId="0" fontId="12" fillId="37" borderId="11" xfId="0" applyFont="1" applyFill="1" applyBorder="1" applyAlignment="1">
      <alignment horizontal="left" vertical="center" wrapText="1"/>
    </xf>
    <xf numFmtId="0" fontId="13" fillId="0" borderId="35" xfId="0" applyFont="1" applyBorder="1" applyAlignment="1" applyProtection="1">
      <alignment horizontal="left" vertical="center" wrapText="1"/>
      <protection locked="0"/>
    </xf>
    <xf numFmtId="0" fontId="13" fillId="0" borderId="32" xfId="0" applyFont="1" applyBorder="1" applyAlignment="1" applyProtection="1">
      <alignment horizontal="left" vertical="center" wrapText="1"/>
      <protection locked="0"/>
    </xf>
    <xf numFmtId="0" fontId="6" fillId="37" borderId="11" xfId="0" applyFont="1" applyFill="1" applyBorder="1" applyAlignment="1">
      <alignment horizontal="left" vertical="center" wrapText="1"/>
    </xf>
    <xf numFmtId="0" fontId="14" fillId="0" borderId="35"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0" fontId="4" fillId="36" borderId="33"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35" xfId="0" applyFont="1" applyFill="1" applyBorder="1" applyAlignment="1">
      <alignment horizontal="center" vertical="center" wrapText="1"/>
    </xf>
    <xf numFmtId="0" fontId="4" fillId="0" borderId="35" xfId="0" applyFont="1" applyBorder="1" applyAlignment="1">
      <alignment horizontal="center" vertical="top" wrapText="1"/>
    </xf>
    <xf numFmtId="0" fontId="4" fillId="0" borderId="33" xfId="0" applyFont="1" applyBorder="1" applyAlignment="1">
      <alignment horizontal="center" vertical="top" wrapText="1"/>
    </xf>
    <xf numFmtId="0" fontId="17" fillId="35" borderId="0" xfId="0" applyFont="1" applyFill="1" applyAlignment="1">
      <alignment horizontal="left" vertical="center" wrapText="1"/>
    </xf>
    <xf numFmtId="0" fontId="75" fillId="35" borderId="0" xfId="0" applyFont="1" applyFill="1" applyAlignment="1">
      <alignment horizontal="left" vertical="center"/>
    </xf>
    <xf numFmtId="0" fontId="16" fillId="35" borderId="0" xfId="0" applyFont="1" applyFill="1" applyAlignment="1">
      <alignment vertical="top" wrapText="1"/>
    </xf>
    <xf numFmtId="0" fontId="4" fillId="0" borderId="35" xfId="0" applyFont="1" applyBorder="1" applyAlignment="1">
      <alignment horizontal="center" vertical="center" wrapText="1"/>
    </xf>
    <xf numFmtId="0" fontId="4" fillId="0" borderId="33" xfId="0" applyFont="1" applyBorder="1" applyAlignment="1">
      <alignment horizontal="center" vertical="center" wrapText="1"/>
    </xf>
    <xf numFmtId="0" fontId="2" fillId="0" borderId="15" xfId="0" applyFont="1" applyBorder="1" applyAlignment="1" applyProtection="1">
      <alignment vertical="center" wrapText="1"/>
      <protection/>
    </xf>
    <xf numFmtId="0" fontId="2" fillId="0" borderId="48" xfId="0" applyFont="1" applyBorder="1" applyAlignment="1" applyProtection="1">
      <alignment vertical="center" wrapText="1"/>
      <protection/>
    </xf>
    <xf numFmtId="0" fontId="2" fillId="0" borderId="17" xfId="0" applyFont="1" applyBorder="1" applyAlignment="1" applyProtection="1">
      <alignment vertical="center" wrapText="1"/>
      <protection/>
    </xf>
    <xf numFmtId="0" fontId="2" fillId="35" borderId="15" xfId="0" applyFont="1" applyFill="1" applyBorder="1" applyAlignment="1" applyProtection="1">
      <alignment vertical="center" wrapText="1"/>
      <protection/>
    </xf>
    <xf numFmtId="0" fontId="2" fillId="35" borderId="17" xfId="0" applyFont="1" applyFill="1" applyBorder="1" applyAlignment="1" applyProtection="1">
      <alignment vertical="center" wrapText="1"/>
      <protection/>
    </xf>
    <xf numFmtId="0" fontId="18" fillId="36" borderId="11" xfId="0" applyFont="1" applyFill="1" applyBorder="1" applyAlignment="1">
      <alignment horizontal="center" vertical="center" wrapText="1"/>
    </xf>
    <xf numFmtId="9" fontId="2" fillId="0" borderId="16" xfId="0" applyNumberFormat="1" applyFont="1" applyBorder="1" applyAlignment="1" applyProtection="1">
      <alignment horizontal="center" vertical="center"/>
      <protection locked="0"/>
    </xf>
    <xf numFmtId="9" fontId="2" fillId="0" borderId="11" xfId="0" applyNumberFormat="1" applyFont="1" applyBorder="1" applyAlignment="1" applyProtection="1">
      <alignment horizontal="center" vertical="center"/>
      <protection locked="0"/>
    </xf>
    <xf numFmtId="9" fontId="2" fillId="0" borderId="18" xfId="0" applyNumberFormat="1" applyFont="1" applyBorder="1" applyAlignment="1" applyProtection="1">
      <alignment horizontal="center" vertical="center"/>
      <protection locked="0"/>
    </xf>
    <xf numFmtId="9" fontId="2" fillId="35" borderId="16" xfId="0" applyNumberFormat="1" applyFont="1" applyFill="1" applyBorder="1" applyAlignment="1" applyProtection="1">
      <alignment horizontal="center" vertical="center"/>
      <protection locked="0"/>
    </xf>
    <xf numFmtId="9" fontId="2" fillId="35" borderId="18" xfId="0" applyNumberFormat="1" applyFont="1" applyFill="1" applyBorder="1" applyAlignment="1" applyProtection="1">
      <alignment horizontal="center" vertical="center"/>
      <protection locked="0"/>
    </xf>
    <xf numFmtId="9" fontId="2" fillId="37" borderId="16" xfId="0" applyNumberFormat="1" applyFont="1" applyFill="1" applyBorder="1" applyAlignment="1" applyProtection="1">
      <alignment horizontal="center" vertical="center"/>
      <protection/>
    </xf>
    <xf numFmtId="9" fontId="2" fillId="37" borderId="11" xfId="0" applyNumberFormat="1" applyFont="1" applyFill="1" applyBorder="1" applyAlignment="1" applyProtection="1">
      <alignment horizontal="center" vertical="center"/>
      <protection/>
    </xf>
    <xf numFmtId="9" fontId="2" fillId="37" borderId="18" xfId="0" applyNumberFormat="1" applyFont="1" applyFill="1" applyBorder="1" applyAlignment="1" applyProtection="1">
      <alignment horizontal="center" vertical="center"/>
      <protection/>
    </xf>
    <xf numFmtId="0" fontId="2" fillId="35" borderId="31" xfId="0" applyFont="1" applyFill="1" applyBorder="1" applyAlignment="1" applyProtection="1">
      <alignment horizontal="left" vertical="center"/>
      <protection locked="0"/>
    </xf>
    <xf numFmtId="0" fontId="4" fillId="35" borderId="0" xfId="0" applyFont="1" applyFill="1" applyAlignment="1">
      <alignment horizontal="left" vertical="center"/>
    </xf>
    <xf numFmtId="10" fontId="2" fillId="36" borderId="14" xfId="0" applyNumberFormat="1" applyFont="1" applyFill="1" applyBorder="1" applyAlignment="1">
      <alignment horizontal="center" vertical="center"/>
    </xf>
    <xf numFmtId="10" fontId="2" fillId="36" borderId="11" xfId="0" applyNumberFormat="1" applyFont="1" applyFill="1" applyBorder="1" applyAlignment="1">
      <alignment horizontal="center" vertical="center"/>
    </xf>
    <xf numFmtId="177" fontId="11" fillId="35" borderId="0" xfId="0" applyNumberFormat="1" applyFont="1" applyFill="1" applyAlignment="1">
      <alignment horizontal="center" vertical="center"/>
    </xf>
    <xf numFmtId="0" fontId="18" fillId="36" borderId="49"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36" borderId="51" xfId="0" applyFont="1" applyFill="1" applyBorder="1" applyAlignment="1">
      <alignment horizontal="center" vertical="center" wrapText="1"/>
    </xf>
    <xf numFmtId="0" fontId="5" fillId="12" borderId="39" xfId="0" applyFont="1" applyFill="1" applyBorder="1" applyAlignment="1">
      <alignment horizontal="center" vertical="center" wrapText="1"/>
    </xf>
    <xf numFmtId="0" fontId="5" fillId="12" borderId="40" xfId="0" applyFont="1" applyFill="1" applyBorder="1" applyAlignment="1">
      <alignment horizontal="center" vertical="center" wrapText="1"/>
    </xf>
    <xf numFmtId="0" fontId="5" fillId="12" borderId="41" xfId="0" applyFont="1" applyFill="1" applyBorder="1" applyAlignment="1">
      <alignment horizontal="center" vertical="center" wrapText="1"/>
    </xf>
    <xf numFmtId="0" fontId="6" fillId="37" borderId="52" xfId="0" applyFont="1" applyFill="1" applyBorder="1" applyAlignment="1">
      <alignment horizontal="left" vertical="center"/>
    </xf>
    <xf numFmtId="0" fontId="6" fillId="37" borderId="53" xfId="0" applyFont="1" applyFill="1" applyBorder="1" applyAlignment="1">
      <alignment horizontal="left" vertical="center"/>
    </xf>
    <xf numFmtId="0" fontId="1" fillId="35" borderId="53" xfId="0" applyFont="1" applyFill="1" applyBorder="1" applyAlignment="1" applyProtection="1">
      <alignment horizontal="left" vertical="center"/>
      <protection locked="0"/>
    </xf>
    <xf numFmtId="0" fontId="1" fillId="35" borderId="54" xfId="0" applyFont="1" applyFill="1" applyBorder="1" applyAlignment="1" applyProtection="1">
      <alignment horizontal="left" vertical="center"/>
      <protection locked="0"/>
    </xf>
    <xf numFmtId="0" fontId="6" fillId="37" borderId="9" xfId="0" applyFont="1" applyFill="1" applyBorder="1" applyAlignment="1">
      <alignment horizontal="left" vertical="center"/>
    </xf>
    <xf numFmtId="0" fontId="6" fillId="37" borderId="11" xfId="0" applyFont="1" applyFill="1" applyBorder="1" applyAlignment="1">
      <alignment horizontal="left" vertical="center"/>
    </xf>
    <xf numFmtId="0" fontId="6" fillId="35" borderId="11" xfId="0" applyFont="1" applyFill="1" applyBorder="1" applyAlignment="1" applyProtection="1">
      <alignment horizontal="left" vertical="center" wrapText="1"/>
      <protection locked="0"/>
    </xf>
    <xf numFmtId="0" fontId="6" fillId="35" borderId="11" xfId="0" applyFont="1" applyFill="1" applyBorder="1" applyAlignment="1" applyProtection="1">
      <alignment horizontal="left" vertical="center"/>
      <protection locked="0"/>
    </xf>
    <xf numFmtId="0" fontId="6" fillId="35" borderId="55" xfId="0" applyFont="1" applyFill="1" applyBorder="1" applyAlignment="1" applyProtection="1">
      <alignment horizontal="left" vertical="center"/>
      <protection locked="0"/>
    </xf>
    <xf numFmtId="0" fontId="7" fillId="34" borderId="35" xfId="48" applyFont="1" applyFill="1" applyBorder="1" applyAlignment="1">
      <alignment vertical="center" wrapText="1"/>
      <protection/>
    </xf>
    <xf numFmtId="0" fontId="7" fillId="34" borderId="32" xfId="48" applyFont="1" applyFill="1" applyBorder="1" applyAlignment="1">
      <alignment vertical="center" wrapText="1"/>
      <protection/>
    </xf>
    <xf numFmtId="0" fontId="7" fillId="34" borderId="33" xfId="48" applyFont="1" applyFill="1" applyBorder="1" applyAlignment="1">
      <alignment vertical="center" wrapText="1"/>
      <protection/>
    </xf>
    <xf numFmtId="0" fontId="8" fillId="12" borderId="56" xfId="0" applyFont="1" applyFill="1" applyBorder="1" applyAlignment="1">
      <alignment horizontal="center" vertical="center"/>
    </xf>
    <xf numFmtId="0" fontId="8" fillId="12" borderId="36" xfId="0" applyFont="1" applyFill="1" applyBorder="1" applyAlignment="1">
      <alignment horizontal="center" vertical="center"/>
    </xf>
    <xf numFmtId="0" fontId="8" fillId="12" borderId="57" xfId="0" applyFont="1" applyFill="1" applyBorder="1" applyAlignment="1">
      <alignment horizontal="center" vertical="center"/>
    </xf>
    <xf numFmtId="0" fontId="77" fillId="40" borderId="35" xfId="0" applyFont="1" applyFill="1" applyBorder="1" applyAlignment="1">
      <alignment horizontal="left" vertical="center" wrapText="1"/>
    </xf>
    <xf numFmtId="0" fontId="7" fillId="40" borderId="32" xfId="0" applyFont="1" applyFill="1" applyBorder="1" applyAlignment="1">
      <alignment horizontal="left" vertical="center" wrapText="1"/>
    </xf>
    <xf numFmtId="0" fontId="7" fillId="40" borderId="58" xfId="0" applyFont="1" applyFill="1" applyBorder="1" applyAlignment="1">
      <alignment horizontal="left" vertical="center" wrapText="1"/>
    </xf>
    <xf numFmtId="0" fontId="7" fillId="40" borderId="35" xfId="0" applyFont="1" applyFill="1" applyBorder="1" applyAlignment="1">
      <alignment horizontal="left" vertical="center" wrapText="1"/>
    </xf>
    <xf numFmtId="0" fontId="2" fillId="12" borderId="59" xfId="0" applyFont="1" applyFill="1" applyBorder="1" applyAlignment="1">
      <alignment horizontal="center"/>
    </xf>
    <xf numFmtId="0" fontId="2" fillId="12" borderId="32" xfId="0" applyFont="1" applyFill="1" applyBorder="1" applyAlignment="1">
      <alignment horizontal="center"/>
    </xf>
    <xf numFmtId="0" fontId="2" fillId="12" borderId="58" xfId="0" applyFont="1" applyFill="1" applyBorder="1" applyAlignment="1">
      <alignment horizontal="center"/>
    </xf>
    <xf numFmtId="0" fontId="77" fillId="40" borderId="11" xfId="0" applyFont="1" applyFill="1" applyBorder="1" applyAlignment="1">
      <alignment horizontal="left" vertical="center" wrapText="1"/>
    </xf>
    <xf numFmtId="0" fontId="7" fillId="40" borderId="11" xfId="0" applyFont="1" applyFill="1" applyBorder="1" applyAlignment="1">
      <alignment horizontal="left" vertical="center" wrapText="1"/>
    </xf>
    <xf numFmtId="0" fontId="77" fillId="34" borderId="35" xfId="48" applyFont="1" applyFill="1" applyBorder="1" applyAlignment="1">
      <alignment horizontal="left" vertical="center" wrapText="1"/>
      <protection/>
    </xf>
    <xf numFmtId="0" fontId="77" fillId="34" borderId="32" xfId="48" applyFont="1" applyFill="1" applyBorder="1" applyAlignment="1">
      <alignment horizontal="left" vertical="center" wrapText="1"/>
      <protection/>
    </xf>
    <xf numFmtId="0" fontId="77" fillId="34" borderId="33" xfId="48" applyFont="1" applyFill="1" applyBorder="1" applyAlignment="1">
      <alignment horizontal="left" vertical="center" wrapText="1"/>
      <protection/>
    </xf>
    <xf numFmtId="0" fontId="7" fillId="34" borderId="11" xfId="48" applyFont="1" applyFill="1" applyBorder="1" applyAlignment="1">
      <alignment horizontal="left" vertical="center" wrapText="1"/>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 3" xfId="49"/>
    <cellStyle name="Nota"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R26"/>
  <sheetViews>
    <sheetView tabSelected="1" zoomScaleSheetLayoutView="90" workbookViewId="0" topLeftCell="A10">
      <selection activeCell="J13" sqref="J13"/>
    </sheetView>
  </sheetViews>
  <sheetFormatPr defaultColWidth="11.421875" defaultRowHeight="15" customHeight="1"/>
  <cols>
    <col min="1" max="1" width="8.7109375" style="2" customWidth="1"/>
    <col min="2" max="2" width="40.00390625" style="2" customWidth="1"/>
    <col min="3" max="3" width="14.421875" style="2" customWidth="1"/>
    <col min="4" max="4" width="19.28125" style="2" customWidth="1"/>
    <col min="5" max="5" width="24.00390625" style="2" customWidth="1"/>
    <col min="6" max="6" width="18.00390625" style="2" customWidth="1"/>
    <col min="7" max="7" width="11.8515625" style="2" customWidth="1"/>
    <col min="8" max="8" width="15.28125" style="2" customWidth="1"/>
    <col min="9" max="9" width="11.8515625" style="2" customWidth="1"/>
    <col min="10" max="10" width="15.28125" style="2" customWidth="1"/>
    <col min="11" max="11" width="11.8515625" style="2" customWidth="1"/>
    <col min="12" max="13" width="13.00390625" style="2" customWidth="1"/>
    <col min="14" max="14" width="1.421875" style="2" customWidth="1"/>
    <col min="15" max="15" width="17.421875" style="2" customWidth="1"/>
    <col min="16" max="16" width="13.57421875" style="2" customWidth="1"/>
    <col min="17" max="17" width="19.421875" style="2" customWidth="1"/>
    <col min="18" max="18" width="12.7109375" style="2" customWidth="1"/>
    <col min="19" max="16384" width="11.421875" style="2" customWidth="1"/>
  </cols>
  <sheetData>
    <row r="1" spans="1:18" ht="27" customHeight="1">
      <c r="A1" s="106"/>
      <c r="B1" s="148" t="s">
        <v>0</v>
      </c>
      <c r="C1" s="149"/>
      <c r="D1" s="149"/>
      <c r="E1" s="149"/>
      <c r="F1" s="149"/>
      <c r="G1" s="149"/>
      <c r="H1" s="149"/>
      <c r="I1" s="149"/>
      <c r="J1" s="149"/>
      <c r="K1" s="149"/>
      <c r="L1" s="149"/>
      <c r="M1" s="149"/>
      <c r="N1" s="149"/>
      <c r="O1" s="149"/>
      <c r="P1" s="149"/>
      <c r="Q1" s="149"/>
      <c r="R1" s="150"/>
    </row>
    <row r="2" spans="1:18" ht="17.25" customHeight="1">
      <c r="A2" s="106"/>
      <c r="B2" s="151" t="s">
        <v>1</v>
      </c>
      <c r="C2" s="152"/>
      <c r="D2" s="152"/>
      <c r="E2" s="152"/>
      <c r="F2" s="152"/>
      <c r="G2" s="152"/>
      <c r="H2" s="152"/>
      <c r="I2" s="152"/>
      <c r="J2" s="152"/>
      <c r="K2" s="152"/>
      <c r="L2" s="152"/>
      <c r="M2" s="152"/>
      <c r="N2" s="152"/>
      <c r="O2" s="152"/>
      <c r="P2" s="152"/>
      <c r="Q2" s="152"/>
      <c r="R2" s="153"/>
    </row>
    <row r="3" spans="1:18" ht="15.75" customHeight="1">
      <c r="A3" s="106"/>
      <c r="B3" s="154" t="s">
        <v>2</v>
      </c>
      <c r="C3" s="155"/>
      <c r="D3" s="155"/>
      <c r="E3" s="155"/>
      <c r="F3" s="155"/>
      <c r="G3" s="155"/>
      <c r="H3" s="155"/>
      <c r="I3" s="155"/>
      <c r="J3" s="155"/>
      <c r="K3" s="155"/>
      <c r="L3" s="155"/>
      <c r="M3" s="155"/>
      <c r="N3" s="155"/>
      <c r="O3" s="155"/>
      <c r="P3" s="155"/>
      <c r="Q3" s="155"/>
      <c r="R3" s="156"/>
    </row>
    <row r="4" spans="1:18" ht="15">
      <c r="A4" s="106"/>
      <c r="B4" s="107"/>
      <c r="C4" s="55"/>
      <c r="D4" s="55"/>
      <c r="E4" s="55"/>
      <c r="F4" s="55"/>
      <c r="G4" s="55"/>
      <c r="H4" s="55"/>
      <c r="I4" s="55"/>
      <c r="J4" s="55"/>
      <c r="K4" s="55"/>
      <c r="L4" s="55"/>
      <c r="M4" s="55"/>
      <c r="N4" s="55"/>
      <c r="O4" s="55"/>
      <c r="P4" s="55"/>
      <c r="Q4" s="55"/>
      <c r="R4" s="55"/>
    </row>
    <row r="5" spans="1:18" s="105" customFormat="1" ht="22.5" customHeight="1">
      <c r="A5" s="108"/>
      <c r="B5" s="157" t="s">
        <v>3</v>
      </c>
      <c r="C5" s="157"/>
      <c r="D5" s="158" t="s">
        <v>4</v>
      </c>
      <c r="E5" s="159"/>
      <c r="F5" s="159"/>
      <c r="G5" s="159"/>
      <c r="H5" s="159"/>
      <c r="I5" s="159"/>
      <c r="J5" s="159"/>
      <c r="K5" s="159"/>
      <c r="L5" s="159"/>
      <c r="M5" s="159"/>
      <c r="N5" s="159"/>
      <c r="O5" s="159"/>
      <c r="P5" s="159"/>
      <c r="Q5" s="159"/>
      <c r="R5" s="160"/>
    </row>
    <row r="6" spans="1:18" s="105" customFormat="1" ht="24" customHeight="1">
      <c r="A6" s="108"/>
      <c r="B6" s="157" t="s">
        <v>5</v>
      </c>
      <c r="C6" s="157"/>
      <c r="D6" s="158" t="s">
        <v>6</v>
      </c>
      <c r="E6" s="159"/>
      <c r="F6" s="159"/>
      <c r="G6" s="159"/>
      <c r="H6" s="159"/>
      <c r="I6" s="159"/>
      <c r="J6" s="159"/>
      <c r="K6" s="159"/>
      <c r="L6" s="159"/>
      <c r="M6" s="159"/>
      <c r="N6" s="159"/>
      <c r="O6" s="159"/>
      <c r="P6" s="159"/>
      <c r="Q6" s="159"/>
      <c r="R6" s="160"/>
    </row>
    <row r="7" spans="1:18" s="105" customFormat="1" ht="24.75" customHeight="1">
      <c r="A7" s="108"/>
      <c r="B7" s="161" t="s">
        <v>7</v>
      </c>
      <c r="C7" s="161"/>
      <c r="D7" s="162" t="s">
        <v>8</v>
      </c>
      <c r="E7" s="163"/>
      <c r="F7" s="163"/>
      <c r="G7" s="163"/>
      <c r="H7" s="163"/>
      <c r="I7" s="163"/>
      <c r="J7" s="163"/>
      <c r="K7" s="163"/>
      <c r="L7" s="163"/>
      <c r="M7" s="163"/>
      <c r="N7" s="163"/>
      <c r="O7" s="163"/>
      <c r="P7" s="163"/>
      <c r="Q7" s="163"/>
      <c r="R7" s="164"/>
    </row>
    <row r="8" spans="1:18" s="105" customFormat="1" ht="24.75" customHeight="1">
      <c r="A8" s="108"/>
      <c r="B8" s="161" t="s">
        <v>9</v>
      </c>
      <c r="C8" s="161"/>
      <c r="D8" s="162" t="s">
        <v>10</v>
      </c>
      <c r="E8" s="163"/>
      <c r="F8" s="163"/>
      <c r="G8" s="163"/>
      <c r="H8" s="163"/>
      <c r="I8" s="163"/>
      <c r="J8" s="163"/>
      <c r="K8" s="163"/>
      <c r="L8" s="163"/>
      <c r="M8" s="163"/>
      <c r="N8" s="163"/>
      <c r="O8" s="163"/>
      <c r="P8" s="163"/>
      <c r="Q8" s="163"/>
      <c r="R8" s="164"/>
    </row>
    <row r="9" spans="1:18" ht="15" customHeight="1">
      <c r="A9" s="106"/>
      <c r="B9" s="55"/>
      <c r="C9" s="55"/>
      <c r="D9" s="55"/>
      <c r="E9" s="55"/>
      <c r="F9" s="55"/>
      <c r="G9" s="55"/>
      <c r="H9" s="55"/>
      <c r="I9" s="55"/>
      <c r="J9" s="55"/>
      <c r="K9" s="55"/>
      <c r="L9" s="130"/>
      <c r="M9" s="130"/>
      <c r="N9" s="165"/>
      <c r="O9" s="165"/>
      <c r="P9" s="131"/>
      <c r="Q9" s="166"/>
      <c r="R9" s="166"/>
    </row>
    <row r="10" spans="1:18" ht="28.5" customHeight="1">
      <c r="A10" s="169" t="s">
        <v>11</v>
      </c>
      <c r="B10" s="172" t="s">
        <v>12</v>
      </c>
      <c r="C10" s="169" t="s">
        <v>13</v>
      </c>
      <c r="D10" s="169" t="s">
        <v>14</v>
      </c>
      <c r="E10" s="169" t="s">
        <v>15</v>
      </c>
      <c r="F10" s="169" t="s">
        <v>16</v>
      </c>
      <c r="G10" s="169" t="s">
        <v>17</v>
      </c>
      <c r="H10" s="169" t="s">
        <v>18</v>
      </c>
      <c r="I10" s="169" t="s">
        <v>17</v>
      </c>
      <c r="J10" s="169" t="s">
        <v>19</v>
      </c>
      <c r="K10" s="169" t="s">
        <v>17</v>
      </c>
      <c r="L10" s="169" t="s">
        <v>20</v>
      </c>
      <c r="M10" s="169" t="s">
        <v>21</v>
      </c>
      <c r="N10" s="177"/>
      <c r="O10" s="169" t="s">
        <v>22</v>
      </c>
      <c r="P10" s="169" t="s">
        <v>23</v>
      </c>
      <c r="Q10" s="180" t="s">
        <v>24</v>
      </c>
      <c r="R10" s="169" t="s">
        <v>25</v>
      </c>
    </row>
    <row r="11" spans="1:18" ht="28.5" customHeight="1">
      <c r="A11" s="170"/>
      <c r="B11" s="173"/>
      <c r="C11" s="170"/>
      <c r="D11" s="170"/>
      <c r="E11" s="170"/>
      <c r="F11" s="170"/>
      <c r="G11" s="170"/>
      <c r="H11" s="170"/>
      <c r="I11" s="170"/>
      <c r="J11" s="170"/>
      <c r="K11" s="170"/>
      <c r="L11" s="170"/>
      <c r="M11" s="170"/>
      <c r="N11" s="178"/>
      <c r="O11" s="170"/>
      <c r="P11" s="170"/>
      <c r="Q11" s="181"/>
      <c r="R11" s="170"/>
    </row>
    <row r="12" spans="1:18" ht="28.5" customHeight="1">
      <c r="A12" s="171"/>
      <c r="B12" s="174"/>
      <c r="C12" s="171"/>
      <c r="D12" s="171"/>
      <c r="E12" s="171"/>
      <c r="F12" s="171"/>
      <c r="G12" s="171"/>
      <c r="H12" s="171"/>
      <c r="I12" s="171"/>
      <c r="J12" s="171"/>
      <c r="K12" s="171"/>
      <c r="L12" s="171"/>
      <c r="M12" s="171"/>
      <c r="N12" s="179"/>
      <c r="O12" s="171"/>
      <c r="P12" s="171"/>
      <c r="Q12" s="182"/>
      <c r="R12" s="171"/>
    </row>
    <row r="13" spans="1:18" ht="223.5" customHeight="1">
      <c r="A13" s="109" t="s">
        <v>26</v>
      </c>
      <c r="B13" s="110" t="s">
        <v>27</v>
      </c>
      <c r="C13" s="111">
        <v>0.3</v>
      </c>
      <c r="D13" s="112" t="s">
        <v>28</v>
      </c>
      <c r="E13" s="113"/>
      <c r="F13" s="114"/>
      <c r="G13" s="115"/>
      <c r="H13" s="116"/>
      <c r="I13" s="115"/>
      <c r="J13" s="116"/>
      <c r="K13" s="115"/>
      <c r="L13" s="132"/>
      <c r="M13" s="133">
        <f>IF(L13&gt;0,IF(AND(L13&gt;=0,L13&lt;61),1,IF(AND(L13&gt;=61,L13&lt;81),2,IF(AND(L13&gt;=81,L13&lt;91),3,IF(AND(L13&gt;=91,L13&lt;=100),4)))),"")</f>
      </c>
      <c r="N13" s="134"/>
      <c r="O13" s="135"/>
      <c r="P13" s="136"/>
      <c r="Q13" s="140"/>
      <c r="R13" s="141">
        <f>C13*P13/100</f>
        <v>0</v>
      </c>
    </row>
    <row r="14" spans="1:18" ht="300" customHeight="1">
      <c r="A14" s="109" t="s">
        <v>29</v>
      </c>
      <c r="B14" s="117" t="s">
        <v>30</v>
      </c>
      <c r="C14" s="111">
        <v>0.4</v>
      </c>
      <c r="D14" s="118" t="s">
        <v>31</v>
      </c>
      <c r="E14" s="119"/>
      <c r="F14" s="120"/>
      <c r="G14" s="120"/>
      <c r="H14" s="120"/>
      <c r="I14" s="120"/>
      <c r="J14" s="120"/>
      <c r="K14" s="120"/>
      <c r="L14" s="120"/>
      <c r="M14" s="133">
        <f>IF(L14&gt;0,IF(AND(L14&gt;=0,L14&lt;61),1,IF(AND(L14&gt;=61,L14&lt;81),2,IF(AND(L14&gt;=81,L14&lt;91),3,IF(AND(L14&gt;=91,L14&lt;=100),4)))),"")</f>
      </c>
      <c r="N14" s="134"/>
      <c r="O14" s="135"/>
      <c r="P14" s="136"/>
      <c r="Q14" s="138"/>
      <c r="R14" s="141">
        <f>C14*P14/100</f>
        <v>0</v>
      </c>
    </row>
    <row r="15" spans="1:18" ht="195.75" customHeight="1">
      <c r="A15" s="109" t="s">
        <v>32</v>
      </c>
      <c r="B15" s="117" t="s">
        <v>33</v>
      </c>
      <c r="C15" s="111">
        <v>0.3</v>
      </c>
      <c r="D15" s="118" t="s">
        <v>34</v>
      </c>
      <c r="E15" s="121"/>
      <c r="F15" s="121"/>
      <c r="G15" s="121"/>
      <c r="H15" s="121"/>
      <c r="I15" s="121"/>
      <c r="J15" s="121"/>
      <c r="K15" s="121"/>
      <c r="L15" s="121"/>
      <c r="M15" s="137">
        <f>IF(L15&gt;0,IF(AND(L15&gt;=0,L15&lt;61),1,IF(AND(L15&gt;=61,L15&lt;81),2,IF(AND(L15&gt;=81,L15&lt;91),3,IF(AND(L15&gt;=91,L15&lt;=100),4)))),"")</f>
      </c>
      <c r="N15" s="134"/>
      <c r="O15" s="135"/>
      <c r="P15" s="138"/>
      <c r="Q15" s="142"/>
      <c r="R15" s="141">
        <f>C15*P15/100</f>
        <v>0</v>
      </c>
    </row>
    <row r="16" spans="1:18" ht="27.75" customHeight="1">
      <c r="A16" s="109" t="s">
        <v>35</v>
      </c>
      <c r="B16" s="110"/>
      <c r="C16" s="116"/>
      <c r="D16" s="116"/>
      <c r="E16" s="116"/>
      <c r="F16" s="116"/>
      <c r="G16" s="115"/>
      <c r="H16" s="116"/>
      <c r="I16" s="115"/>
      <c r="J16" s="116"/>
      <c r="K16" s="115"/>
      <c r="L16" s="132"/>
      <c r="M16" s="133">
        <f>IF(L16&gt;0,IF(AND(L16&gt;=0,L16&lt;61),1,IF(AND(L16&gt;=61,L16&lt;81),2,IF(AND(L16&gt;=81,L16&lt;91),3,IF(AND(L16&gt;=91,L16&lt;=100),4)))),"")</f>
      </c>
      <c r="N16" s="134"/>
      <c r="O16" s="135"/>
      <c r="P16" s="138"/>
      <c r="Q16" s="143"/>
      <c r="R16" s="141">
        <f>C16*P16/100</f>
        <v>0</v>
      </c>
    </row>
    <row r="17" spans="1:18" ht="26.25" customHeight="1">
      <c r="A17" s="109" t="s">
        <v>35</v>
      </c>
      <c r="B17" s="110"/>
      <c r="C17" s="116"/>
      <c r="D17" s="116"/>
      <c r="E17" s="116"/>
      <c r="F17" s="116"/>
      <c r="G17" s="115"/>
      <c r="H17" s="116"/>
      <c r="I17" s="115"/>
      <c r="J17" s="116"/>
      <c r="K17" s="115"/>
      <c r="L17" s="132"/>
      <c r="M17" s="133">
        <f>IF(L17&gt;0,IF(AND(L17&gt;=0,L17&lt;61),1,IF(AND(L17&gt;=61,L17&lt;81),2,IF(AND(L17&gt;=81,L17&lt;91),3,IF(AND(L17&gt;=91,L17&lt;=100),4)))),"")</f>
      </c>
      <c r="N17" s="134"/>
      <c r="O17" s="135"/>
      <c r="P17" s="136"/>
      <c r="Q17" s="144"/>
      <c r="R17" s="145">
        <f>C17*P17/100</f>
        <v>0</v>
      </c>
    </row>
    <row r="18" spans="1:18" ht="31.5" customHeight="1">
      <c r="A18" s="106"/>
      <c r="B18" s="122" t="s">
        <v>36</v>
      </c>
      <c r="C18" s="123">
        <f>SUM(C13:C17)</f>
        <v>1</v>
      </c>
      <c r="D18" s="124"/>
      <c r="E18" s="124"/>
      <c r="F18" s="124"/>
      <c r="G18" s="124"/>
      <c r="H18" s="124"/>
      <c r="I18" s="124"/>
      <c r="J18" s="124"/>
      <c r="K18" s="124"/>
      <c r="L18" s="130"/>
      <c r="M18" s="130"/>
      <c r="N18" s="130"/>
      <c r="O18" s="139"/>
      <c r="P18" s="167" t="s">
        <v>37</v>
      </c>
      <c r="Q18" s="168"/>
      <c r="R18" s="146">
        <f>SUM(R13:R17)</f>
        <v>0</v>
      </c>
    </row>
    <row r="19" spans="1:18" ht="14.25">
      <c r="A19" s="106"/>
      <c r="B19" s="55"/>
      <c r="C19" s="55"/>
      <c r="D19" s="55"/>
      <c r="E19" s="55"/>
      <c r="F19" s="55"/>
      <c r="G19" s="55"/>
      <c r="H19" s="55"/>
      <c r="I19" s="55"/>
      <c r="J19" s="55"/>
      <c r="K19" s="55"/>
      <c r="L19" s="55"/>
      <c r="M19" s="55"/>
      <c r="N19" s="55"/>
      <c r="O19" s="55"/>
      <c r="P19" s="55"/>
      <c r="Q19" s="55"/>
      <c r="R19" s="55"/>
    </row>
    <row r="20" spans="1:18" ht="15">
      <c r="A20" s="106"/>
      <c r="B20" s="125" t="s">
        <v>38</v>
      </c>
      <c r="C20" s="54"/>
      <c r="D20" s="54"/>
      <c r="E20" s="54"/>
      <c r="F20" s="54"/>
      <c r="G20" s="55"/>
      <c r="H20" s="55"/>
      <c r="I20" s="55"/>
      <c r="J20" s="55"/>
      <c r="K20" s="55"/>
      <c r="L20" s="55"/>
      <c r="M20" s="55"/>
      <c r="N20" s="55"/>
      <c r="O20" s="55"/>
      <c r="P20" s="55"/>
      <c r="Q20" s="55"/>
      <c r="R20" s="55"/>
    </row>
    <row r="21" spans="1:18" ht="15" customHeight="1">
      <c r="A21" s="106"/>
      <c r="B21" s="126" t="s">
        <v>39</v>
      </c>
      <c r="C21" s="127" t="s">
        <v>40</v>
      </c>
      <c r="D21" s="127" t="s">
        <v>41</v>
      </c>
      <c r="E21" s="127" t="s">
        <v>42</v>
      </c>
      <c r="F21" s="127" t="s">
        <v>43</v>
      </c>
      <c r="G21" s="55"/>
      <c r="H21" s="55"/>
      <c r="I21" s="55"/>
      <c r="J21" s="55"/>
      <c r="K21" s="55"/>
      <c r="L21" s="55"/>
      <c r="M21" s="55"/>
      <c r="N21" s="55"/>
      <c r="O21" s="55"/>
      <c r="P21" s="55"/>
      <c r="Q21" s="55"/>
      <c r="R21" s="55"/>
    </row>
    <row r="22" spans="1:18" ht="41.25">
      <c r="A22" s="106"/>
      <c r="B22" s="126" t="s">
        <v>44</v>
      </c>
      <c r="C22" s="127" t="s">
        <v>45</v>
      </c>
      <c r="D22" s="127" t="s">
        <v>46</v>
      </c>
      <c r="E22" s="127" t="s">
        <v>47</v>
      </c>
      <c r="F22" s="127" t="s">
        <v>48</v>
      </c>
      <c r="G22" s="55"/>
      <c r="H22" s="55"/>
      <c r="I22" s="55"/>
      <c r="J22" s="55"/>
      <c r="K22" s="55"/>
      <c r="L22" s="55"/>
      <c r="M22" s="55"/>
      <c r="N22" s="55"/>
      <c r="O22" s="55"/>
      <c r="P22" s="55"/>
      <c r="Q22" s="147"/>
      <c r="R22" s="55"/>
    </row>
    <row r="23" spans="1:18" ht="46.5" customHeight="1">
      <c r="A23" s="106"/>
      <c r="B23" s="128" t="s">
        <v>49</v>
      </c>
      <c r="C23" s="129" t="s">
        <v>50</v>
      </c>
      <c r="D23" s="129" t="s">
        <v>51</v>
      </c>
      <c r="E23" s="129" t="s">
        <v>52</v>
      </c>
      <c r="F23" s="129" t="s">
        <v>53</v>
      </c>
      <c r="G23" s="55"/>
      <c r="H23" s="55"/>
      <c r="I23" s="55"/>
      <c r="J23" s="55"/>
      <c r="K23" s="55"/>
      <c r="L23" s="55"/>
      <c r="M23" s="55"/>
      <c r="N23" s="55"/>
      <c r="O23" s="55"/>
      <c r="P23" s="55"/>
      <c r="Q23" s="55"/>
      <c r="R23" s="55"/>
    </row>
    <row r="24" spans="1:18" ht="14.25">
      <c r="A24" s="106"/>
      <c r="B24" s="55"/>
      <c r="C24" s="55"/>
      <c r="D24" s="55"/>
      <c r="E24" s="55"/>
      <c r="F24" s="55"/>
      <c r="G24" s="55"/>
      <c r="H24" s="55"/>
      <c r="I24" s="55"/>
      <c r="J24" s="55"/>
      <c r="K24" s="55"/>
      <c r="L24" s="55"/>
      <c r="M24" s="55"/>
      <c r="N24" s="55"/>
      <c r="O24" s="55"/>
      <c r="P24" s="55"/>
      <c r="Q24" s="55"/>
      <c r="R24" s="55"/>
    </row>
    <row r="25" spans="1:18" ht="15" customHeight="1">
      <c r="A25" s="106"/>
      <c r="B25" s="175" t="s">
        <v>24</v>
      </c>
      <c r="C25" s="183" t="s">
        <v>54</v>
      </c>
      <c r="D25" s="183"/>
      <c r="E25" s="183"/>
      <c r="F25" s="183"/>
      <c r="G25" s="183"/>
      <c r="H25" s="183"/>
      <c r="I25" s="183"/>
      <c r="J25" s="183"/>
      <c r="K25" s="183"/>
      <c r="L25" s="52"/>
      <c r="M25" s="183"/>
      <c r="N25" s="183"/>
      <c r="O25" s="183"/>
      <c r="P25" s="183"/>
      <c r="Q25" s="183"/>
      <c r="R25" s="183"/>
    </row>
    <row r="26" spans="1:18" ht="12.75" customHeight="1">
      <c r="A26" s="106"/>
      <c r="B26" s="176"/>
      <c r="C26" s="183"/>
      <c r="D26" s="183"/>
      <c r="E26" s="183"/>
      <c r="F26" s="183"/>
      <c r="G26" s="183"/>
      <c r="H26" s="183"/>
      <c r="I26" s="183"/>
      <c r="J26" s="183"/>
      <c r="K26" s="183"/>
      <c r="L26" s="52"/>
      <c r="M26" s="183"/>
      <c r="N26" s="183"/>
      <c r="O26" s="183"/>
      <c r="P26" s="183"/>
      <c r="Q26" s="183"/>
      <c r="R26" s="183"/>
    </row>
    <row r="27" ht="12.75" customHeight="1"/>
  </sheetData>
  <sheetProtection sheet="1" formatCells="0" formatColumns="0" formatRows="0" insertRows="0" deleteRows="0"/>
  <protectedRanges>
    <protectedRange sqref="L13:Q17" name="Intervallo4_3_1"/>
    <protectedRange sqref="B13:K17" name="Intervallo3_3_1"/>
    <protectedRange sqref="B5:R8" name="Intervallo2_2_1"/>
  </protectedRanges>
  <mergeCells count="35">
    <mergeCell ref="O10:O12"/>
    <mergeCell ref="P10:P12"/>
    <mergeCell ref="Q10:Q12"/>
    <mergeCell ref="R10:R12"/>
    <mergeCell ref="C25:K26"/>
    <mergeCell ref="M25:R26"/>
    <mergeCell ref="I10:I12"/>
    <mergeCell ref="J10:J12"/>
    <mergeCell ref="K10:K12"/>
    <mergeCell ref="L10:L12"/>
    <mergeCell ref="M10:M12"/>
    <mergeCell ref="N10:N12"/>
    <mergeCell ref="P18:Q18"/>
    <mergeCell ref="A10:A12"/>
    <mergeCell ref="B10:B12"/>
    <mergeCell ref="B25:B26"/>
    <mergeCell ref="C10:C12"/>
    <mergeCell ref="D10:D12"/>
    <mergeCell ref="E10:E12"/>
    <mergeCell ref="F10:F12"/>
    <mergeCell ref="G10:G12"/>
    <mergeCell ref="H10:H12"/>
    <mergeCell ref="B7:C7"/>
    <mergeCell ref="D7:R7"/>
    <mergeCell ref="B8:C8"/>
    <mergeCell ref="D8:R8"/>
    <mergeCell ref="N9:O9"/>
    <mergeCell ref="Q9:R9"/>
    <mergeCell ref="B1:R1"/>
    <mergeCell ref="B2:R2"/>
    <mergeCell ref="B3:R3"/>
    <mergeCell ref="B5:C5"/>
    <mergeCell ref="D5:R5"/>
    <mergeCell ref="B6:C6"/>
    <mergeCell ref="D6:R6"/>
  </mergeCells>
  <dataValidations count="1">
    <dataValidation type="list" allowBlank="1" showInputMessage="1" showErrorMessage="1" sqref="G13:G17 I13:I17 K13:K17">
      <formula1>"in linea,positivo,negativo"</formula1>
    </dataValidation>
  </dataValidations>
  <printOptions/>
  <pageMargins left="0.31496062992125984" right="0.31496062992125984" top="0.7480314960629921" bottom="0.35433070866141736" header="0.31496062992125984" footer="0.31496062992125984"/>
  <pageSetup orientation="landscape" paperSize="9" scale="50"/>
</worksheet>
</file>

<file path=xl/worksheets/sheet2.xml><?xml version="1.0" encoding="utf-8"?>
<worksheet xmlns="http://schemas.openxmlformats.org/spreadsheetml/2006/main" xmlns:r="http://schemas.openxmlformats.org/officeDocument/2006/relationships">
  <sheetPr>
    <tabColor rgb="FF92D050"/>
  </sheetPr>
  <dimension ref="A1:M43"/>
  <sheetViews>
    <sheetView view="pageBreakPreview" zoomScaleSheetLayoutView="100" workbookViewId="0" topLeftCell="A1">
      <selection activeCell="B18" sqref="B18:B20"/>
    </sheetView>
  </sheetViews>
  <sheetFormatPr defaultColWidth="11.421875" defaultRowHeight="15"/>
  <cols>
    <col min="1" max="1" width="18.00390625" style="4" customWidth="1"/>
    <col min="2" max="3" width="7.7109375" style="4" customWidth="1"/>
    <col min="4" max="4" width="19.7109375" style="4" customWidth="1"/>
    <col min="5" max="5" width="31.421875" style="4" customWidth="1"/>
    <col min="6" max="7" width="6.7109375" style="4" customWidth="1"/>
    <col min="8" max="8" width="11.421875" style="4" customWidth="1"/>
    <col min="9" max="9" width="2.00390625" style="4" customWidth="1"/>
    <col min="10" max="10" width="15.7109375" style="4" customWidth="1"/>
    <col min="11" max="11" width="9.00390625" style="4" customWidth="1"/>
    <col min="12" max="12" width="25.28125" style="4" customWidth="1"/>
    <col min="13" max="13" width="28.57421875" style="4" customWidth="1"/>
    <col min="14" max="16384" width="11.421875" style="4" customWidth="1"/>
  </cols>
  <sheetData>
    <row r="1" spans="1:13" s="17" customFormat="1" ht="17.25" customHeight="1">
      <c r="A1" s="184" t="s">
        <v>55</v>
      </c>
      <c r="B1" s="185"/>
      <c r="C1" s="185"/>
      <c r="D1" s="185"/>
      <c r="E1" s="185"/>
      <c r="F1" s="185"/>
      <c r="G1" s="185"/>
      <c r="H1" s="185"/>
      <c r="I1" s="185"/>
      <c r="J1" s="185"/>
      <c r="K1" s="185"/>
      <c r="L1" s="185"/>
      <c r="M1" s="186"/>
    </row>
    <row r="2" spans="1:13" s="17" customFormat="1" ht="18.75" customHeight="1">
      <c r="A2" s="187" t="s">
        <v>56</v>
      </c>
      <c r="B2" s="188"/>
      <c r="C2" s="188"/>
      <c r="D2" s="188"/>
      <c r="E2" s="188"/>
      <c r="F2" s="188"/>
      <c r="G2" s="188"/>
      <c r="H2" s="188"/>
      <c r="I2" s="188"/>
      <c r="J2" s="188"/>
      <c r="K2" s="189"/>
      <c r="L2" s="189"/>
      <c r="M2" s="70"/>
    </row>
    <row r="3" spans="1:13" s="17" customFormat="1" ht="12.75" customHeight="1">
      <c r="A3" s="20"/>
      <c r="B3" s="20"/>
      <c r="C3" s="20"/>
      <c r="D3" s="20"/>
      <c r="E3" s="20"/>
      <c r="F3" s="20"/>
      <c r="G3" s="20"/>
      <c r="H3" s="20"/>
      <c r="I3" s="20"/>
      <c r="J3" s="20"/>
      <c r="K3" s="71"/>
      <c r="L3" s="71"/>
      <c r="M3" s="55"/>
    </row>
    <row r="4" spans="1:13" s="17" customFormat="1" ht="16.5" customHeight="1">
      <c r="A4" s="190" t="s">
        <v>57</v>
      </c>
      <c r="B4" s="190"/>
      <c r="C4" s="191"/>
      <c r="D4" s="192"/>
      <c r="E4" s="192"/>
      <c r="F4" s="192"/>
      <c r="G4" s="192"/>
      <c r="H4" s="192"/>
      <c r="I4" s="192"/>
      <c r="J4" s="192"/>
      <c r="K4" s="192"/>
      <c r="L4" s="192"/>
      <c r="M4" s="192"/>
    </row>
    <row r="5" spans="1:13" s="17" customFormat="1" ht="16.5" customHeight="1">
      <c r="A5" s="190" t="s">
        <v>5</v>
      </c>
      <c r="B5" s="190"/>
      <c r="C5" s="191"/>
      <c r="D5" s="192"/>
      <c r="E5" s="192"/>
      <c r="F5" s="192"/>
      <c r="G5" s="192"/>
      <c r="H5" s="192"/>
      <c r="I5" s="192"/>
      <c r="J5" s="192"/>
      <c r="K5" s="192"/>
      <c r="L5" s="192"/>
      <c r="M5" s="192"/>
    </row>
    <row r="6" spans="1:13" s="17" customFormat="1" ht="16.5" customHeight="1">
      <c r="A6" s="193" t="s">
        <v>58</v>
      </c>
      <c r="B6" s="193"/>
      <c r="C6" s="194"/>
      <c r="D6" s="195"/>
      <c r="E6" s="195"/>
      <c r="F6" s="195"/>
      <c r="G6" s="195"/>
      <c r="H6" s="195"/>
      <c r="I6" s="195"/>
      <c r="J6" s="195"/>
      <c r="K6" s="195"/>
      <c r="L6" s="195"/>
      <c r="M6" s="195"/>
    </row>
    <row r="7" spans="1:13" s="17" customFormat="1" ht="16.5" customHeight="1">
      <c r="A7" s="193" t="s">
        <v>59</v>
      </c>
      <c r="B7" s="193"/>
      <c r="C7" s="194"/>
      <c r="D7" s="195"/>
      <c r="E7" s="195"/>
      <c r="F7" s="195"/>
      <c r="G7" s="195"/>
      <c r="H7" s="195"/>
      <c r="I7" s="195"/>
      <c r="J7" s="195"/>
      <c r="K7" s="195"/>
      <c r="L7" s="195"/>
      <c r="M7" s="195"/>
    </row>
    <row r="8" spans="1:13" ht="9.75">
      <c r="A8" s="21"/>
      <c r="B8" s="21"/>
      <c r="C8" s="21"/>
      <c r="D8" s="21"/>
      <c r="E8" s="21"/>
      <c r="F8" s="21"/>
      <c r="G8" s="21"/>
      <c r="H8" s="21"/>
      <c r="I8" s="21"/>
      <c r="J8" s="21"/>
      <c r="K8" s="21"/>
      <c r="L8" s="21"/>
      <c r="M8" s="21"/>
    </row>
    <row r="9" spans="1:13" s="18" customFormat="1" ht="9.75">
      <c r="A9" s="22" t="s">
        <v>60</v>
      </c>
      <c r="B9" s="23" t="s">
        <v>61</v>
      </c>
      <c r="C9" s="23" t="s">
        <v>62</v>
      </c>
      <c r="D9" s="23" t="s">
        <v>63</v>
      </c>
      <c r="E9" s="23" t="s">
        <v>64</v>
      </c>
      <c r="F9" s="23" t="s">
        <v>65</v>
      </c>
      <c r="G9" s="23" t="s">
        <v>66</v>
      </c>
      <c r="H9" s="23" t="s">
        <v>67</v>
      </c>
      <c r="I9" s="23"/>
      <c r="J9" s="23" t="s">
        <v>68</v>
      </c>
      <c r="K9" s="23" t="s">
        <v>69</v>
      </c>
      <c r="L9" s="72" t="s">
        <v>70</v>
      </c>
      <c r="M9" s="72" t="s">
        <v>71</v>
      </c>
    </row>
    <row r="10" spans="1:13" s="19" customFormat="1" ht="130.5" customHeight="1">
      <c r="A10" s="24" t="s">
        <v>72</v>
      </c>
      <c r="B10" s="25" t="s">
        <v>73</v>
      </c>
      <c r="C10" s="25" t="s">
        <v>74</v>
      </c>
      <c r="D10" s="26" t="s">
        <v>75</v>
      </c>
      <c r="E10" s="26" t="s">
        <v>76</v>
      </c>
      <c r="F10" s="25" t="s">
        <v>77</v>
      </c>
      <c r="G10" s="25" t="s">
        <v>78</v>
      </c>
      <c r="H10" s="26" t="s">
        <v>79</v>
      </c>
      <c r="I10" s="73"/>
      <c r="J10" s="26" t="s">
        <v>80</v>
      </c>
      <c r="K10" s="26" t="s">
        <v>81</v>
      </c>
      <c r="L10" s="26" t="s">
        <v>82</v>
      </c>
      <c r="M10" s="26" t="s">
        <v>83</v>
      </c>
    </row>
    <row r="11" spans="1:13" ht="44.25" customHeight="1">
      <c r="A11" s="206" t="s">
        <v>84</v>
      </c>
      <c r="B11" s="212">
        <v>0.3</v>
      </c>
      <c r="C11" s="217">
        <f>+IF((OR($B$11=0,$B$14=0,$B$16=0,$B$18=0)),B11/SUM($B$11:$B$18),B11)</f>
        <v>0.3</v>
      </c>
      <c r="D11" s="29" t="s">
        <v>85</v>
      </c>
      <c r="E11" s="30" t="s">
        <v>86</v>
      </c>
      <c r="F11" s="27">
        <v>0.4</v>
      </c>
      <c r="G11" s="28">
        <f>+IF((OR(F11=0,F12=0,F13=0)),F11/SUM(F11:F13),F11)</f>
        <v>0.4</v>
      </c>
      <c r="H11" s="31"/>
      <c r="I11" s="74"/>
      <c r="J11" s="31"/>
      <c r="K11" s="75">
        <f>+($C$11*G11)*J11</f>
        <v>0</v>
      </c>
      <c r="L11" s="76"/>
      <c r="M11" s="77"/>
    </row>
    <row r="12" spans="1:13" ht="132" customHeight="1">
      <c r="A12" s="207"/>
      <c r="B12" s="213"/>
      <c r="C12" s="218"/>
      <c r="D12" s="34" t="s">
        <v>87</v>
      </c>
      <c r="E12" s="35" t="s">
        <v>88</v>
      </c>
      <c r="F12" s="32">
        <v>0.4</v>
      </c>
      <c r="G12" s="33">
        <f>+IF((OR(F11=0,F12=0,F13=0)),F12/SUM(F11:F13),F12)</f>
        <v>0.4</v>
      </c>
      <c r="H12" s="36"/>
      <c r="I12" s="78"/>
      <c r="J12" s="36"/>
      <c r="K12" s="79">
        <f>+($C$11*G12)*J12</f>
        <v>0</v>
      </c>
      <c r="L12" s="80"/>
      <c r="M12" s="81"/>
    </row>
    <row r="13" spans="1:13" ht="41.25">
      <c r="A13" s="208"/>
      <c r="B13" s="214"/>
      <c r="C13" s="219"/>
      <c r="D13" s="39" t="s">
        <v>89</v>
      </c>
      <c r="E13" s="40" t="s">
        <v>90</v>
      </c>
      <c r="F13" s="37">
        <v>0.2</v>
      </c>
      <c r="G13" s="38">
        <f>+IF((OR(F11=0,F12=0,F13=0)),F13/SUM(F11:F13),F13)</f>
        <v>0.2</v>
      </c>
      <c r="H13" s="41"/>
      <c r="I13" s="82"/>
      <c r="J13" s="41"/>
      <c r="K13" s="83">
        <f>+($C$11*G13)*J13</f>
        <v>0</v>
      </c>
      <c r="L13" s="84"/>
      <c r="M13" s="85"/>
    </row>
    <row r="14" spans="1:13" ht="234" customHeight="1">
      <c r="A14" s="209" t="s">
        <v>91</v>
      </c>
      <c r="B14" s="215">
        <v>0.25</v>
      </c>
      <c r="C14" s="217">
        <f>+IF((OR($B$11=0,$B$14=0,$B$16=0,$B$18=0)),B14/SUM($B$11:$B$18),B14)</f>
        <v>0.25</v>
      </c>
      <c r="D14" s="29" t="s">
        <v>92</v>
      </c>
      <c r="E14" s="30" t="s">
        <v>93</v>
      </c>
      <c r="F14" s="27">
        <v>0.5</v>
      </c>
      <c r="G14" s="28">
        <f>+IF((OR(F14=0,F15=0)),F14/SUM(F14:F15),F14)</f>
        <v>0.5</v>
      </c>
      <c r="H14" s="31"/>
      <c r="I14" s="74"/>
      <c r="J14" s="31"/>
      <c r="K14" s="75">
        <f>+($C$14*G14)*J14</f>
        <v>0</v>
      </c>
      <c r="L14" s="76"/>
      <c r="M14" s="77"/>
    </row>
    <row r="15" spans="1:13" ht="57" customHeight="1">
      <c r="A15" s="210"/>
      <c r="B15" s="216"/>
      <c r="C15" s="219"/>
      <c r="D15" s="39" t="s">
        <v>94</v>
      </c>
      <c r="E15" s="40" t="s">
        <v>95</v>
      </c>
      <c r="F15" s="37">
        <v>0.5</v>
      </c>
      <c r="G15" s="38">
        <f>+IF((OR(F14=0,F15=0)),F15/SUM(F14:F15),F15)</f>
        <v>0.5</v>
      </c>
      <c r="H15" s="41"/>
      <c r="I15" s="82"/>
      <c r="J15" s="41"/>
      <c r="K15" s="83">
        <f>+($C$14*G15)*J15</f>
        <v>0</v>
      </c>
      <c r="L15" s="84"/>
      <c r="M15" s="85"/>
    </row>
    <row r="16" spans="1:13" ht="88.5" customHeight="1">
      <c r="A16" s="209" t="s">
        <v>96</v>
      </c>
      <c r="B16" s="215">
        <v>0.25</v>
      </c>
      <c r="C16" s="217">
        <f>+IF((OR($B$11=0,$B$14=0,$B$16=0,$B$18=0)),B16/SUM($B$11:$B$18),B16)</f>
        <v>0.25</v>
      </c>
      <c r="D16" s="29" t="s">
        <v>97</v>
      </c>
      <c r="E16" s="30" t="s">
        <v>98</v>
      </c>
      <c r="F16" s="42">
        <v>0.5</v>
      </c>
      <c r="G16" s="28">
        <f>+IF((OR(F16=0,F17=0)),F16/SUM(F16:F17),F16)</f>
        <v>0.5</v>
      </c>
      <c r="H16" s="31"/>
      <c r="I16" s="74"/>
      <c r="J16" s="31"/>
      <c r="K16" s="75">
        <f>+($C$16*G16)*J16</f>
        <v>0</v>
      </c>
      <c r="L16" s="76"/>
      <c r="M16" s="77"/>
    </row>
    <row r="17" spans="1:13" ht="120" customHeight="1">
      <c r="A17" s="210"/>
      <c r="B17" s="216"/>
      <c r="C17" s="219"/>
      <c r="D17" s="44" t="s">
        <v>99</v>
      </c>
      <c r="E17" s="45" t="s">
        <v>100</v>
      </c>
      <c r="F17" s="43">
        <v>0.5</v>
      </c>
      <c r="G17" s="38">
        <f>+IF((OR(F16=0,F17=0)),F17/SUM(F16:F17),F17)</f>
        <v>0.5</v>
      </c>
      <c r="H17" s="41"/>
      <c r="I17" s="82"/>
      <c r="J17" s="41"/>
      <c r="K17" s="83">
        <f>+($C$16*G17)*J17</f>
        <v>0</v>
      </c>
      <c r="L17" s="84"/>
      <c r="M17" s="85"/>
    </row>
    <row r="18" spans="1:13" ht="58.5" customHeight="1">
      <c r="A18" s="206" t="s">
        <v>101</v>
      </c>
      <c r="B18" s="212">
        <v>0.2</v>
      </c>
      <c r="C18" s="217">
        <f>+IF((OR($B$11=0,$B$14=0,$B$16=0,$B$18=0)),B18/SUM($B$11:$B$18),B18)</f>
        <v>0.2</v>
      </c>
      <c r="D18" s="29" t="s">
        <v>102</v>
      </c>
      <c r="E18" s="30" t="s">
        <v>103</v>
      </c>
      <c r="F18" s="27">
        <v>0.5</v>
      </c>
      <c r="G18" s="28">
        <f>+IF((OR($F$18=0,$F$19=0,$F$20=0)),F18/SUM($F$18:$F$20),F18)</f>
        <v>0.5</v>
      </c>
      <c r="H18" s="31"/>
      <c r="I18" s="74"/>
      <c r="J18" s="31"/>
      <c r="K18" s="75">
        <f>+($C$18*G18)*J18</f>
        <v>0</v>
      </c>
      <c r="L18" s="76"/>
      <c r="M18" s="77"/>
    </row>
    <row r="19" spans="1:13" ht="42" customHeight="1">
      <c r="A19" s="207"/>
      <c r="B19" s="213"/>
      <c r="C19" s="218"/>
      <c r="D19" s="34" t="s">
        <v>104</v>
      </c>
      <c r="E19" s="35" t="s">
        <v>105</v>
      </c>
      <c r="F19" s="32">
        <v>0.3</v>
      </c>
      <c r="G19" s="33">
        <f>+IF((OR($F$18=0,$F$19=0,$F$20=0)),F19/SUM($F$18:$F$20),F19)</f>
        <v>0.3</v>
      </c>
      <c r="H19" s="36"/>
      <c r="I19" s="78"/>
      <c r="J19" s="36"/>
      <c r="K19" s="79">
        <f>+($C$18*G19)*J19</f>
        <v>0</v>
      </c>
      <c r="L19" s="80"/>
      <c r="M19" s="81"/>
    </row>
    <row r="20" spans="1:13" ht="41.25">
      <c r="A20" s="208"/>
      <c r="B20" s="214"/>
      <c r="C20" s="219"/>
      <c r="D20" s="39" t="s">
        <v>106</v>
      </c>
      <c r="E20" s="40" t="s">
        <v>107</v>
      </c>
      <c r="F20" s="37">
        <v>0.2</v>
      </c>
      <c r="G20" s="38">
        <f>+IF((OR($F$18=0,$F$19=0,$F$20=0)),F20/SUM($F$18:$F$20),F20)</f>
        <v>0.2</v>
      </c>
      <c r="H20" s="41"/>
      <c r="I20" s="82"/>
      <c r="J20" s="41"/>
      <c r="K20" s="83">
        <f>+($C$18*G20)*J20</f>
        <v>0</v>
      </c>
      <c r="L20" s="84"/>
      <c r="M20" s="85"/>
    </row>
    <row r="21" spans="1:13" ht="28.5">
      <c r="A21" s="46" t="s">
        <v>36</v>
      </c>
      <c r="B21" s="47">
        <f>+SUM(B11:B20)</f>
        <v>1</v>
      </c>
      <c r="C21" s="47">
        <f>+SUM(C11:C20)</f>
        <v>1</v>
      </c>
      <c r="D21" s="48"/>
      <c r="E21" s="49"/>
      <c r="F21" s="50">
        <f>SUM(F11:F20)/4</f>
        <v>1</v>
      </c>
      <c r="G21" s="50">
        <f>SUM(G11:G20)/4</f>
        <v>1</v>
      </c>
      <c r="H21" s="51"/>
      <c r="I21" s="86"/>
      <c r="J21" s="87" t="s">
        <v>108</v>
      </c>
      <c r="K21" s="88">
        <f>SUM(K11:K20)</f>
        <v>0</v>
      </c>
      <c r="L21" s="89"/>
      <c r="M21" s="90"/>
    </row>
    <row r="22" spans="1:13" ht="13.5">
      <c r="A22" s="183"/>
      <c r="B22" s="183"/>
      <c r="C22" s="183"/>
      <c r="D22" s="183"/>
      <c r="E22" s="183"/>
      <c r="F22" s="183"/>
      <c r="G22" s="183"/>
      <c r="H22" s="183"/>
      <c r="I22" s="220"/>
      <c r="J22" s="91" t="s">
        <v>109</v>
      </c>
      <c r="K22" s="222">
        <f>K21/4</f>
        <v>0</v>
      </c>
      <c r="L22" s="92"/>
      <c r="M22" s="93"/>
    </row>
    <row r="23" spans="1:13" ht="15">
      <c r="A23" s="183"/>
      <c r="B23" s="183"/>
      <c r="C23" s="183"/>
      <c r="D23" s="183"/>
      <c r="E23" s="183"/>
      <c r="F23" s="183"/>
      <c r="G23" s="183"/>
      <c r="H23" s="183"/>
      <c r="I23" s="220"/>
      <c r="J23" s="94" t="s">
        <v>110</v>
      </c>
      <c r="K23" s="223"/>
      <c r="L23" s="95"/>
      <c r="M23" s="55"/>
    </row>
    <row r="24" spans="1:13" ht="13.5">
      <c r="A24" s="53" t="s">
        <v>38</v>
      </c>
      <c r="B24" s="54"/>
      <c r="C24" s="54"/>
      <c r="D24" s="54"/>
      <c r="E24" s="54"/>
      <c r="F24" s="55"/>
      <c r="G24" s="55"/>
      <c r="H24" s="55"/>
      <c r="I24" s="96"/>
      <c r="J24" s="97"/>
      <c r="K24" s="97"/>
      <c r="L24" s="98"/>
      <c r="M24" s="21"/>
    </row>
    <row r="25" spans="1:13" ht="20.25">
      <c r="A25" s="56" t="s">
        <v>39</v>
      </c>
      <c r="B25" s="196" t="s">
        <v>111</v>
      </c>
      <c r="C25" s="196"/>
      <c r="D25" s="197"/>
      <c r="E25" s="54"/>
      <c r="F25" s="54"/>
      <c r="G25" s="54"/>
      <c r="H25" s="54"/>
      <c r="I25" s="99"/>
      <c r="J25" s="100" t="s">
        <v>112</v>
      </c>
      <c r="K25" s="101">
        <f>IF(K22&lt;=0.25,D40,IF(AND(K22&gt;=0.25,K22&lt;0.5),D39,IF(AND(K22&gt;=0.5,K22&lt;0.6),D38,IF(AND(K22&gt;=0.6,K22&lt;0.7),D37,IF(AND(K22&gt;=0.7,K22&lt;0.85),D36,D35)))))</f>
        <v>0</v>
      </c>
      <c r="L25" s="54"/>
      <c r="M25" s="62"/>
    </row>
    <row r="26" spans="1:13" ht="11.25" customHeight="1">
      <c r="A26" s="58" t="s">
        <v>113</v>
      </c>
      <c r="B26" s="198" t="s">
        <v>114</v>
      </c>
      <c r="C26" s="196"/>
      <c r="D26" s="57" t="s">
        <v>115</v>
      </c>
      <c r="E26" s="54"/>
      <c r="F26" s="54"/>
      <c r="G26" s="54"/>
      <c r="H26" s="54"/>
      <c r="I26" s="221"/>
      <c r="J26" s="102"/>
      <c r="K26" s="224"/>
      <c r="L26" s="103"/>
      <c r="M26" s="62"/>
    </row>
    <row r="27" spans="1:13" ht="11.25" customHeight="1">
      <c r="A27" s="59">
        <v>1</v>
      </c>
      <c r="B27" s="199" t="s">
        <v>116</v>
      </c>
      <c r="C27" s="200"/>
      <c r="D27" s="60" t="s">
        <v>117</v>
      </c>
      <c r="E27" s="54"/>
      <c r="F27" s="54"/>
      <c r="G27" s="54"/>
      <c r="H27" s="54"/>
      <c r="I27" s="221"/>
      <c r="J27" s="102"/>
      <c r="K27" s="224"/>
      <c r="L27" s="103"/>
      <c r="M27" s="62"/>
    </row>
    <row r="28" spans="1:13" ht="11.25" customHeight="1">
      <c r="A28" s="60">
        <v>2</v>
      </c>
      <c r="B28" s="199" t="s">
        <v>118</v>
      </c>
      <c r="C28" s="200"/>
      <c r="D28" s="60" t="s">
        <v>119</v>
      </c>
      <c r="E28" s="54"/>
      <c r="F28" s="54"/>
      <c r="G28" s="54"/>
      <c r="H28" s="54"/>
      <c r="I28" s="221"/>
      <c r="J28" s="102"/>
      <c r="K28" s="224"/>
      <c r="L28" s="103"/>
      <c r="M28" s="62"/>
    </row>
    <row r="29" spans="1:13" ht="13.5">
      <c r="A29" s="60">
        <v>3</v>
      </c>
      <c r="B29" s="199" t="s">
        <v>120</v>
      </c>
      <c r="C29" s="200"/>
      <c r="D29" s="60" t="s">
        <v>121</v>
      </c>
      <c r="E29" s="54"/>
      <c r="F29" s="54"/>
      <c r="G29" s="54"/>
      <c r="H29" s="54"/>
      <c r="I29" s="54"/>
      <c r="J29" s="54"/>
      <c r="K29" s="54"/>
      <c r="L29" s="54"/>
      <c r="M29" s="62"/>
    </row>
    <row r="30" spans="1:13" ht="13.5">
      <c r="A30" s="60">
        <v>4</v>
      </c>
      <c r="B30" s="199" t="s">
        <v>122</v>
      </c>
      <c r="C30" s="200"/>
      <c r="D30" s="60" t="s">
        <v>123</v>
      </c>
      <c r="E30" s="54"/>
      <c r="F30" s="54"/>
      <c r="G30" s="54"/>
      <c r="H30" s="54"/>
      <c r="I30" s="54"/>
      <c r="J30" s="54"/>
      <c r="K30" s="104"/>
      <c r="L30" s="54"/>
      <c r="M30" s="62"/>
    </row>
    <row r="31" spans="1:13" ht="57.75" customHeight="1">
      <c r="A31" s="201" t="s">
        <v>124</v>
      </c>
      <c r="B31" s="202"/>
      <c r="C31" s="202"/>
      <c r="D31" s="202"/>
      <c r="E31" s="202"/>
      <c r="F31" s="202"/>
      <c r="G31" s="202"/>
      <c r="H31" s="202"/>
      <c r="I31" s="202"/>
      <c r="J31" s="202"/>
      <c r="K31" s="202"/>
      <c r="L31" s="202"/>
      <c r="M31" s="202"/>
    </row>
    <row r="32" spans="1:13" ht="30" customHeight="1">
      <c r="A32" s="203" t="s">
        <v>125</v>
      </c>
      <c r="B32" s="203"/>
      <c r="C32" s="203"/>
      <c r="D32" s="203"/>
      <c r="E32" s="203"/>
      <c r="F32" s="55"/>
      <c r="G32" s="55"/>
      <c r="H32" s="55"/>
      <c r="I32" s="55"/>
      <c r="J32" s="55"/>
      <c r="K32" s="55"/>
      <c r="L32" s="55"/>
      <c r="M32" s="21"/>
    </row>
    <row r="33" spans="1:13" ht="12.75" customHeight="1">
      <c r="A33" s="211" t="s">
        <v>126</v>
      </c>
      <c r="B33" s="225" t="s">
        <v>127</v>
      </c>
      <c r="C33" s="226"/>
      <c r="D33" s="61" t="s">
        <v>128</v>
      </c>
      <c r="E33" s="62"/>
      <c r="F33" s="55"/>
      <c r="G33" s="55"/>
      <c r="H33" s="55"/>
      <c r="I33" s="55"/>
      <c r="J33" s="55"/>
      <c r="K33" s="55"/>
      <c r="L33" s="55"/>
      <c r="M33" s="21"/>
    </row>
    <row r="34" spans="1:13" ht="20.25">
      <c r="A34" s="211"/>
      <c r="B34" s="227"/>
      <c r="C34" s="228"/>
      <c r="D34" s="63" t="s">
        <v>129</v>
      </c>
      <c r="E34" s="62"/>
      <c r="F34" s="55"/>
      <c r="G34" s="55"/>
      <c r="H34" s="55"/>
      <c r="I34" s="55"/>
      <c r="J34" s="55"/>
      <c r="K34" s="55"/>
      <c r="L34" s="55"/>
      <c r="M34" s="21"/>
    </row>
    <row r="35" spans="1:13" ht="22.5" customHeight="1">
      <c r="A35" s="64" t="s">
        <v>130</v>
      </c>
      <c r="B35" s="204" t="s">
        <v>131</v>
      </c>
      <c r="C35" s="205"/>
      <c r="D35" s="65">
        <v>1</v>
      </c>
      <c r="E35" s="62"/>
      <c r="F35" s="55"/>
      <c r="G35" s="55"/>
      <c r="H35" s="55"/>
      <c r="I35" s="55"/>
      <c r="J35" s="55"/>
      <c r="K35" s="55"/>
      <c r="L35" s="55"/>
      <c r="M35" s="21"/>
    </row>
    <row r="36" spans="1:13" ht="22.5" customHeight="1">
      <c r="A36" s="64" t="s">
        <v>132</v>
      </c>
      <c r="B36" s="204" t="s">
        <v>133</v>
      </c>
      <c r="C36" s="205"/>
      <c r="D36" s="66">
        <v>0.9</v>
      </c>
      <c r="E36" s="62"/>
      <c r="F36" s="55"/>
      <c r="G36" s="55"/>
      <c r="H36" s="55"/>
      <c r="I36" s="55"/>
      <c r="J36" s="55"/>
      <c r="K36" s="55"/>
      <c r="L36" s="55"/>
      <c r="M36" s="21"/>
    </row>
    <row r="37" spans="1:13" ht="22.5" customHeight="1">
      <c r="A37" s="64" t="s">
        <v>134</v>
      </c>
      <c r="B37" s="204" t="s">
        <v>135</v>
      </c>
      <c r="C37" s="205"/>
      <c r="D37" s="66">
        <v>0.8</v>
      </c>
      <c r="E37" s="62"/>
      <c r="F37" s="55"/>
      <c r="G37" s="55"/>
      <c r="H37" s="55"/>
      <c r="I37" s="55"/>
      <c r="J37" s="55"/>
      <c r="K37" s="55"/>
      <c r="L37" s="55"/>
      <c r="M37" s="21"/>
    </row>
    <row r="38" spans="1:13" ht="22.5" customHeight="1">
      <c r="A38" s="64" t="s">
        <v>136</v>
      </c>
      <c r="B38" s="204" t="s">
        <v>137</v>
      </c>
      <c r="C38" s="205"/>
      <c r="D38" s="66">
        <v>0.7</v>
      </c>
      <c r="E38" s="62"/>
      <c r="F38" s="55"/>
      <c r="G38" s="55"/>
      <c r="H38" s="55"/>
      <c r="I38" s="55"/>
      <c r="J38" s="55"/>
      <c r="K38" s="55"/>
      <c r="L38" s="55"/>
      <c r="M38" s="21"/>
    </row>
    <row r="39" spans="1:13" ht="22.5" customHeight="1">
      <c r="A39" s="64" t="s">
        <v>138</v>
      </c>
      <c r="B39" s="204" t="s">
        <v>139</v>
      </c>
      <c r="C39" s="205"/>
      <c r="D39" s="66">
        <v>0.5</v>
      </c>
      <c r="E39" s="62"/>
      <c r="F39" s="54"/>
      <c r="G39" s="54"/>
      <c r="H39" s="54"/>
      <c r="I39" s="54"/>
      <c r="J39" s="54"/>
      <c r="K39" s="54"/>
      <c r="L39" s="21"/>
      <c r="M39" s="21"/>
    </row>
    <row r="40" spans="1:13" ht="22.5" customHeight="1">
      <c r="A40" s="64" t="s">
        <v>140</v>
      </c>
      <c r="B40" s="204" t="s">
        <v>141</v>
      </c>
      <c r="C40" s="205"/>
      <c r="D40" s="66">
        <v>0</v>
      </c>
      <c r="E40" s="62"/>
      <c r="F40" s="54"/>
      <c r="G40" s="54"/>
      <c r="H40" s="54"/>
      <c r="I40" s="54"/>
      <c r="J40" s="54"/>
      <c r="K40" s="54"/>
      <c r="L40" s="21"/>
      <c r="M40" s="21"/>
    </row>
    <row r="41" spans="1:11" ht="13.5">
      <c r="A41" s="67"/>
      <c r="B41" s="68"/>
      <c r="C41" s="68"/>
      <c r="D41" s="69"/>
      <c r="E41" s="5"/>
      <c r="F41" s="1"/>
      <c r="G41" s="1"/>
      <c r="H41" s="1"/>
      <c r="I41" s="1"/>
      <c r="J41" s="1"/>
      <c r="K41" s="1"/>
    </row>
    <row r="42" ht="50.25" customHeight="1"/>
    <row r="43" spans="9:12" ht="13.5">
      <c r="I43" s="17"/>
      <c r="J43" s="17"/>
      <c r="K43" s="17"/>
      <c r="L43" s="17"/>
    </row>
  </sheetData>
  <sheetProtection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I22:I23"/>
    <mergeCell ref="I26:I28"/>
    <mergeCell ref="K22:K23"/>
    <mergeCell ref="K26:K28"/>
    <mergeCell ref="B33:C34"/>
    <mergeCell ref="A22:H23"/>
    <mergeCell ref="A33:A34"/>
    <mergeCell ref="B11:B13"/>
    <mergeCell ref="B14:B15"/>
    <mergeCell ref="B16:B17"/>
    <mergeCell ref="B18:B20"/>
    <mergeCell ref="C11:C13"/>
    <mergeCell ref="C14:C15"/>
    <mergeCell ref="C16:C17"/>
    <mergeCell ref="C18:C20"/>
    <mergeCell ref="B35:C35"/>
    <mergeCell ref="B36:C36"/>
    <mergeCell ref="B37:C37"/>
    <mergeCell ref="B38:C38"/>
    <mergeCell ref="B39:C39"/>
    <mergeCell ref="B40:C40"/>
    <mergeCell ref="B27:C27"/>
    <mergeCell ref="B28:C28"/>
    <mergeCell ref="B29:C29"/>
    <mergeCell ref="B30:C30"/>
    <mergeCell ref="A31:M31"/>
    <mergeCell ref="A32:E32"/>
    <mergeCell ref="A6:B6"/>
    <mergeCell ref="C6:M6"/>
    <mergeCell ref="A7:B7"/>
    <mergeCell ref="C7:M7"/>
    <mergeCell ref="B25:D25"/>
    <mergeCell ref="B26:C26"/>
    <mergeCell ref="A11:A13"/>
    <mergeCell ref="A14:A15"/>
    <mergeCell ref="A16:A17"/>
    <mergeCell ref="A18:A20"/>
    <mergeCell ref="A1:M1"/>
    <mergeCell ref="A2:J2"/>
    <mergeCell ref="K2:L2"/>
    <mergeCell ref="A4:B4"/>
    <mergeCell ref="C4:M4"/>
    <mergeCell ref="A5:B5"/>
    <mergeCell ref="C5:M5"/>
  </mergeCells>
  <printOptions/>
  <pageMargins left="0.31496062992125984" right="0.31496062992125984" top="0.35433070866141736" bottom="0.35433070866141736" header="0.31496062992125984" footer="0.31496062992125984"/>
  <pageSetup horizontalDpi="600" verticalDpi="600" orientation="portrait" paperSize="9" scale="51" r:id="rId1"/>
</worksheet>
</file>

<file path=xl/worksheets/sheet3.xml><?xml version="1.0" encoding="utf-8"?>
<worksheet xmlns="http://schemas.openxmlformats.org/spreadsheetml/2006/main" xmlns:r="http://schemas.openxmlformats.org/officeDocument/2006/relationships">
  <dimension ref="A1:A23"/>
  <sheetViews>
    <sheetView zoomScaleSheetLayoutView="100" workbookViewId="0" topLeftCell="A1">
      <selection activeCell="A26" sqref="A26"/>
    </sheetView>
  </sheetViews>
  <sheetFormatPr defaultColWidth="9.421875" defaultRowHeight="24.75" customHeight="1"/>
  <cols>
    <col min="1" max="1" width="150.57421875" style="11" customWidth="1"/>
    <col min="2" max="16384" width="9.421875" style="11" customWidth="1"/>
  </cols>
  <sheetData>
    <row r="1" ht="24.75" customHeight="1">
      <c r="A1" s="12" t="s">
        <v>142</v>
      </c>
    </row>
    <row r="2" ht="13.5" customHeight="1">
      <c r="A2" s="13"/>
    </row>
    <row r="3" ht="24.75" customHeight="1">
      <c r="A3" s="13" t="s">
        <v>143</v>
      </c>
    </row>
    <row r="4" ht="24.75" customHeight="1">
      <c r="A4" s="13" t="s">
        <v>144</v>
      </c>
    </row>
    <row r="5" ht="30" customHeight="1">
      <c r="A5" s="13" t="s">
        <v>145</v>
      </c>
    </row>
    <row r="6" ht="24.75" customHeight="1">
      <c r="A6" s="13" t="s">
        <v>146</v>
      </c>
    </row>
    <row r="7" ht="12" customHeight="1">
      <c r="A7" s="13"/>
    </row>
    <row r="8" ht="24.75" customHeight="1">
      <c r="A8" s="14" t="s">
        <v>147</v>
      </c>
    </row>
    <row r="9" ht="14.25">
      <c r="A9" s="15" t="s">
        <v>148</v>
      </c>
    </row>
    <row r="10" ht="14.25">
      <c r="A10" s="15" t="s">
        <v>149</v>
      </c>
    </row>
    <row r="11" ht="14.25">
      <c r="A11" s="15"/>
    </row>
    <row r="12" ht="14.25">
      <c r="A12" s="15"/>
    </row>
    <row r="13" ht="14.25">
      <c r="A13" s="15"/>
    </row>
    <row r="14" ht="14.25">
      <c r="A14" s="15"/>
    </row>
    <row r="15" ht="14.25">
      <c r="A15" s="15"/>
    </row>
    <row r="16" ht="14.25">
      <c r="A16" s="15"/>
    </row>
    <row r="17" ht="24.75" customHeight="1">
      <c r="A17" s="14" t="s">
        <v>150</v>
      </c>
    </row>
    <row r="18" ht="57">
      <c r="A18" s="15" t="s">
        <v>151</v>
      </c>
    </row>
    <row r="19" ht="14.25">
      <c r="A19" s="15" t="s">
        <v>152</v>
      </c>
    </row>
    <row r="20" ht="14.25">
      <c r="A20" s="15" t="s">
        <v>153</v>
      </c>
    </row>
    <row r="21" ht="14.25">
      <c r="A21" s="15" t="s">
        <v>154</v>
      </c>
    </row>
    <row r="22" ht="14.25">
      <c r="A22" s="15" t="s">
        <v>155</v>
      </c>
    </row>
    <row r="23" ht="14.25">
      <c r="A23" s="16" t="s">
        <v>149</v>
      </c>
    </row>
  </sheetData>
  <sheetProtection/>
  <printOptions horizontalCentered="1"/>
  <pageMargins left="0" right="0" top="0.3937007874015748" bottom="0" header="0.5118110236220472" footer="0.5118110236220472"/>
  <pageSetup orientation="landscape" scale="91"/>
</worksheet>
</file>

<file path=xl/worksheets/sheet4.xml><?xml version="1.0" encoding="utf-8"?>
<worksheet xmlns="http://schemas.openxmlformats.org/spreadsheetml/2006/main" xmlns:r="http://schemas.openxmlformats.org/officeDocument/2006/relationships">
  <sheetPr>
    <tabColor rgb="FFFFFF00"/>
  </sheetPr>
  <dimension ref="A1:L23"/>
  <sheetViews>
    <sheetView zoomScaleSheetLayoutView="100" workbookViewId="0" topLeftCell="A11">
      <selection activeCell="B11" sqref="B11:L11"/>
    </sheetView>
  </sheetViews>
  <sheetFormatPr defaultColWidth="9.140625" defaultRowHeight="15"/>
  <cols>
    <col min="1" max="1" width="20.8515625" style="5" customWidth="1"/>
    <col min="2" max="3" width="8.421875" style="5" customWidth="1"/>
    <col min="4" max="4" width="22.57421875" style="5" customWidth="1"/>
    <col min="5" max="5" width="53.7109375" style="5" customWidth="1"/>
    <col min="6" max="7" width="7.140625" style="5" customWidth="1"/>
    <col min="8" max="8" width="7.8515625" style="5" customWidth="1"/>
    <col min="9" max="9" width="2.00390625" style="5" customWidth="1"/>
    <col min="10" max="10" width="11.57421875" style="5" customWidth="1"/>
    <col min="11" max="11" width="10.57421875" style="5" customWidth="1"/>
    <col min="12" max="12" width="26.00390625" style="4" customWidth="1"/>
    <col min="13" max="16384" width="9.140625" style="5" customWidth="1"/>
  </cols>
  <sheetData>
    <row r="1" spans="1:12" s="1" customFormat="1" ht="30" customHeight="1">
      <c r="A1" s="229" t="s">
        <v>156</v>
      </c>
      <c r="B1" s="230"/>
      <c r="C1" s="230"/>
      <c r="D1" s="230"/>
      <c r="E1" s="230"/>
      <c r="F1" s="230"/>
      <c r="G1" s="230"/>
      <c r="H1" s="230"/>
      <c r="I1" s="230"/>
      <c r="J1" s="230"/>
      <c r="K1" s="230"/>
      <c r="L1" s="231"/>
    </row>
    <row r="2" spans="1:12" s="1" customFormat="1" ht="21" customHeight="1">
      <c r="A2" s="232" t="s">
        <v>157</v>
      </c>
      <c r="B2" s="233"/>
      <c r="C2" s="234" t="s">
        <v>158</v>
      </c>
      <c r="D2" s="234"/>
      <c r="E2" s="234"/>
      <c r="F2" s="234"/>
      <c r="G2" s="234"/>
      <c r="H2" s="234"/>
      <c r="I2" s="234"/>
      <c r="J2" s="234"/>
      <c r="K2" s="234"/>
      <c r="L2" s="235"/>
    </row>
    <row r="3" spans="1:12" s="1" customFormat="1" ht="136.5" customHeight="1">
      <c r="A3" s="236" t="s">
        <v>159</v>
      </c>
      <c r="B3" s="237"/>
      <c r="C3" s="238" t="s">
        <v>160</v>
      </c>
      <c r="D3" s="239"/>
      <c r="E3" s="239"/>
      <c r="F3" s="239"/>
      <c r="G3" s="239"/>
      <c r="H3" s="239"/>
      <c r="I3" s="239"/>
      <c r="J3" s="239"/>
      <c r="K3" s="239"/>
      <c r="L3" s="240"/>
    </row>
    <row r="4" spans="1:12" s="1" customFormat="1" ht="112.5" customHeight="1">
      <c r="A4" s="236" t="s">
        <v>161</v>
      </c>
      <c r="B4" s="237"/>
      <c r="C4" s="241" t="s">
        <v>162</v>
      </c>
      <c r="D4" s="242"/>
      <c r="E4" s="242"/>
      <c r="F4" s="242"/>
      <c r="G4" s="242"/>
      <c r="H4" s="242"/>
      <c r="I4" s="242"/>
      <c r="J4" s="242"/>
      <c r="K4" s="242"/>
      <c r="L4" s="243"/>
    </row>
    <row r="5" spans="1:12" s="1" customFormat="1" ht="25.5" customHeight="1">
      <c r="A5" s="244" t="s">
        <v>163</v>
      </c>
      <c r="B5" s="245"/>
      <c r="C5" s="245"/>
      <c r="D5" s="245"/>
      <c r="E5" s="245"/>
      <c r="F5" s="245"/>
      <c r="G5" s="245"/>
      <c r="H5" s="245"/>
      <c r="I5" s="245"/>
      <c r="J5" s="245"/>
      <c r="K5" s="245"/>
      <c r="L5" s="246"/>
    </row>
    <row r="6" spans="1:12" s="2" customFormat="1" ht="149.25" customHeight="1">
      <c r="A6" s="6" t="s">
        <v>164</v>
      </c>
      <c r="B6" s="247" t="s">
        <v>165</v>
      </c>
      <c r="C6" s="248"/>
      <c r="D6" s="248"/>
      <c r="E6" s="248"/>
      <c r="F6" s="248"/>
      <c r="G6" s="248"/>
      <c r="H6" s="248"/>
      <c r="I6" s="248"/>
      <c r="J6" s="248"/>
      <c r="K6" s="248"/>
      <c r="L6" s="249"/>
    </row>
    <row r="7" spans="1:12" s="2" customFormat="1" ht="69.75" customHeight="1">
      <c r="A7" s="6" t="s">
        <v>166</v>
      </c>
      <c r="B7" s="247" t="s">
        <v>167</v>
      </c>
      <c r="C7" s="248"/>
      <c r="D7" s="248"/>
      <c r="E7" s="248"/>
      <c r="F7" s="248"/>
      <c r="G7" s="248"/>
      <c r="H7" s="248"/>
      <c r="I7" s="248"/>
      <c r="J7" s="248"/>
      <c r="K7" s="248"/>
      <c r="L7" s="249"/>
    </row>
    <row r="8" spans="1:12" s="2" customFormat="1" ht="157.5" customHeight="1">
      <c r="A8" s="6" t="s">
        <v>168</v>
      </c>
      <c r="B8" s="247" t="s">
        <v>169</v>
      </c>
      <c r="C8" s="248"/>
      <c r="D8" s="248"/>
      <c r="E8" s="248"/>
      <c r="F8" s="248"/>
      <c r="G8" s="248"/>
      <c r="H8" s="248"/>
      <c r="I8" s="248"/>
      <c r="J8" s="248"/>
      <c r="K8" s="248"/>
      <c r="L8" s="249"/>
    </row>
    <row r="9" spans="1:12" s="2" customFormat="1" ht="70.5" customHeight="1">
      <c r="A9" s="6" t="s">
        <v>170</v>
      </c>
      <c r="B9" s="247" t="s">
        <v>171</v>
      </c>
      <c r="C9" s="248"/>
      <c r="D9" s="248"/>
      <c r="E9" s="248"/>
      <c r="F9" s="248"/>
      <c r="G9" s="248"/>
      <c r="H9" s="248"/>
      <c r="I9" s="248"/>
      <c r="J9" s="248"/>
      <c r="K9" s="248"/>
      <c r="L9" s="249"/>
    </row>
    <row r="10" spans="1:12" s="1" customFormat="1" ht="25.5" customHeight="1">
      <c r="A10" s="244" t="s">
        <v>172</v>
      </c>
      <c r="B10" s="245"/>
      <c r="C10" s="245"/>
      <c r="D10" s="245"/>
      <c r="E10" s="245"/>
      <c r="F10" s="245"/>
      <c r="G10" s="245"/>
      <c r="H10" s="245"/>
      <c r="I10" s="245"/>
      <c r="J10" s="245"/>
      <c r="K10" s="245"/>
      <c r="L10" s="246"/>
    </row>
    <row r="11" spans="1:12" s="2" customFormat="1" ht="78" customHeight="1">
      <c r="A11" s="7" t="s">
        <v>173</v>
      </c>
      <c r="B11" s="250" t="s">
        <v>174</v>
      </c>
      <c r="C11" s="248"/>
      <c r="D11" s="248"/>
      <c r="E11" s="248"/>
      <c r="F11" s="248"/>
      <c r="G11" s="248"/>
      <c r="H11" s="248"/>
      <c r="I11" s="248"/>
      <c r="J11" s="248"/>
      <c r="K11" s="248"/>
      <c r="L11" s="249"/>
    </row>
    <row r="12" spans="1:12" s="2" customFormat="1" ht="61.5" customHeight="1">
      <c r="A12" s="7" t="s">
        <v>175</v>
      </c>
      <c r="B12" s="250" t="s">
        <v>176</v>
      </c>
      <c r="C12" s="248"/>
      <c r="D12" s="248"/>
      <c r="E12" s="248"/>
      <c r="F12" s="248"/>
      <c r="G12" s="248"/>
      <c r="H12" s="248"/>
      <c r="I12" s="248"/>
      <c r="J12" s="248"/>
      <c r="K12" s="248"/>
      <c r="L12" s="249"/>
    </row>
    <row r="13" spans="1:12" s="2" customFormat="1" ht="151.5" customHeight="1">
      <c r="A13" s="7" t="s">
        <v>177</v>
      </c>
      <c r="B13" s="250" t="s">
        <v>178</v>
      </c>
      <c r="C13" s="248"/>
      <c r="D13" s="248"/>
      <c r="E13" s="248"/>
      <c r="F13" s="248"/>
      <c r="G13" s="248"/>
      <c r="H13" s="248"/>
      <c r="I13" s="248"/>
      <c r="J13" s="248"/>
      <c r="K13" s="248"/>
      <c r="L13" s="249"/>
    </row>
    <row r="14" spans="1:12" ht="13.5">
      <c r="A14" s="251"/>
      <c r="B14" s="252"/>
      <c r="C14" s="252"/>
      <c r="D14" s="252"/>
      <c r="E14" s="252"/>
      <c r="F14" s="252"/>
      <c r="G14" s="252"/>
      <c r="H14" s="252"/>
      <c r="I14" s="252"/>
      <c r="J14" s="252"/>
      <c r="K14" s="252"/>
      <c r="L14" s="253"/>
    </row>
    <row r="15" spans="1:12" s="2" customFormat="1" ht="126.75" customHeight="1">
      <c r="A15" s="8" t="s">
        <v>179</v>
      </c>
      <c r="B15" s="254" t="s">
        <v>180</v>
      </c>
      <c r="C15" s="255"/>
      <c r="D15" s="255"/>
      <c r="E15" s="255"/>
      <c r="F15" s="255"/>
      <c r="G15" s="255"/>
      <c r="H15" s="255"/>
      <c r="I15" s="255"/>
      <c r="J15" s="255"/>
      <c r="K15" s="255"/>
      <c r="L15" s="255"/>
    </row>
    <row r="16" spans="1:12" s="3" customFormat="1" ht="65.25" customHeight="1">
      <c r="A16" s="9" t="s">
        <v>181</v>
      </c>
      <c r="B16" s="256" t="s">
        <v>182</v>
      </c>
      <c r="C16" s="257"/>
      <c r="D16" s="257"/>
      <c r="E16" s="257"/>
      <c r="F16" s="257"/>
      <c r="G16" s="257"/>
      <c r="H16" s="257"/>
      <c r="I16" s="257"/>
      <c r="J16" s="257"/>
      <c r="K16" s="257"/>
      <c r="L16" s="258"/>
    </row>
    <row r="17" spans="1:12" s="3" customFormat="1" ht="22.5" customHeight="1">
      <c r="A17" s="10"/>
      <c r="B17" s="259" t="s">
        <v>183</v>
      </c>
      <c r="C17" s="259"/>
      <c r="D17" s="259"/>
      <c r="E17" s="259"/>
      <c r="F17" s="259"/>
      <c r="G17" s="259"/>
      <c r="H17" s="259"/>
      <c r="I17" s="259"/>
      <c r="J17" s="259"/>
      <c r="K17" s="259"/>
      <c r="L17" s="259"/>
    </row>
    <row r="18" spans="1:11" ht="13.5">
      <c r="A18" s="1"/>
      <c r="B18" s="1"/>
      <c r="C18" s="1"/>
      <c r="D18" s="1"/>
      <c r="E18" s="1"/>
      <c r="F18" s="1"/>
      <c r="G18" s="1"/>
      <c r="H18" s="1"/>
      <c r="I18" s="1"/>
      <c r="J18" s="1"/>
      <c r="K18" s="1"/>
    </row>
    <row r="19" spans="1:11" s="4" customFormat="1" ht="13.5">
      <c r="A19" s="5"/>
      <c r="B19" s="5"/>
      <c r="C19" s="5"/>
      <c r="D19" s="5"/>
      <c r="E19" s="5"/>
      <c r="F19" s="5"/>
      <c r="G19" s="5"/>
      <c r="H19" s="5"/>
      <c r="I19" s="1"/>
      <c r="J19" s="1"/>
      <c r="K19" s="1"/>
    </row>
    <row r="20" spans="1:11" s="4" customFormat="1" ht="13.5">
      <c r="A20" s="5"/>
      <c r="B20" s="5"/>
      <c r="C20" s="5"/>
      <c r="D20" s="5"/>
      <c r="E20" s="5"/>
      <c r="F20" s="5"/>
      <c r="G20" s="5"/>
      <c r="H20" s="5"/>
      <c r="I20" s="1"/>
      <c r="J20" s="1"/>
      <c r="K20" s="1"/>
    </row>
    <row r="21" spans="1:11" s="4" customFormat="1" ht="13.5">
      <c r="A21" s="5"/>
      <c r="B21" s="5"/>
      <c r="C21" s="5"/>
      <c r="D21" s="5"/>
      <c r="E21" s="5"/>
      <c r="F21" s="5"/>
      <c r="G21" s="5"/>
      <c r="H21" s="5"/>
      <c r="I21" s="1"/>
      <c r="J21" s="1"/>
      <c r="K21" s="1"/>
    </row>
    <row r="22" spans="1:11" s="4" customFormat="1" ht="13.5">
      <c r="A22" s="5"/>
      <c r="B22" s="5"/>
      <c r="C22" s="5"/>
      <c r="D22" s="5"/>
      <c r="E22" s="5"/>
      <c r="F22" s="5"/>
      <c r="G22" s="5"/>
      <c r="H22" s="5"/>
      <c r="I22" s="1"/>
      <c r="J22" s="1"/>
      <c r="K22" s="1"/>
    </row>
    <row r="23" spans="1:11" s="4" customFormat="1" ht="13.5">
      <c r="A23" s="5"/>
      <c r="B23" s="5"/>
      <c r="C23" s="5"/>
      <c r="D23" s="5"/>
      <c r="E23" s="5"/>
      <c r="F23" s="5"/>
      <c r="G23" s="5"/>
      <c r="H23" s="5"/>
      <c r="I23" s="1"/>
      <c r="J23" s="1"/>
      <c r="K23" s="1"/>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B11:L11"/>
    <mergeCell ref="B12:L12"/>
    <mergeCell ref="B13:L13"/>
    <mergeCell ref="A14:L14"/>
    <mergeCell ref="B15:L15"/>
    <mergeCell ref="B16:L16"/>
    <mergeCell ref="A5:L5"/>
    <mergeCell ref="B6:L6"/>
    <mergeCell ref="B7:L7"/>
    <mergeCell ref="B8:L8"/>
    <mergeCell ref="B9:L9"/>
    <mergeCell ref="A10:L10"/>
    <mergeCell ref="A1:L1"/>
    <mergeCell ref="A2:B2"/>
    <mergeCell ref="C2:L2"/>
    <mergeCell ref="A3:B3"/>
    <mergeCell ref="C3:L3"/>
    <mergeCell ref="A4:B4"/>
    <mergeCell ref="C4:L4"/>
  </mergeCells>
  <printOptions/>
  <pageMargins left="0.7086614173228347" right="0.7086614173228347" top="0.5511811023622047" bottom="0.15748031496062992" header="0.31496062992125984" footer="0.31496062992125984"/>
  <pageSetup orientation="portrait" scale="3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GITRONCO</cp:lastModifiedBy>
  <dcterms:created xsi:type="dcterms:W3CDTF">2015-02-09T10:02:00Z</dcterms:created>
  <dcterms:modified xsi:type="dcterms:W3CDTF">2024-04-15T13:00:05Z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y fmtid="{D5CDD505-2E9C-101B-9397-08002B2CF9AE}" pid="9" name="ICV">
    <vt:lpwstr>E38B1B4D6692472C8B2ECD9B22C9C3B4_13</vt:lpwstr>
  </property>
  <property fmtid="{D5CDD505-2E9C-101B-9397-08002B2CF9AE}" pid="10" name="KSOProductBuildVer">
    <vt:lpwstr>1033-12.2.0.13489</vt:lpwstr>
  </property>
</Properties>
</file>