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30" documentId="8_{0D9610F1-4311-4C5B-B64A-CBD8011E7490}" xr6:coauthVersionLast="47" xr6:coauthVersionMax="47" xr10:uidLastSave="{E35C2483-1887-4E30-8C0B-0CBCC2787706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1'!$A$2:$E$13</definedName>
    <definedName name="_xlnm.Print_Area" localSheetId="0">'Foglio 1'!$A$2:$E$17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l="1"/>
  <c r="A15" i="7" s="1"/>
  <c r="A16" i="7" s="1"/>
  <c r="A17" i="7" s="1"/>
</calcChain>
</file>

<file path=xl/sharedStrings.xml><?xml version="1.0" encoding="utf-8"?>
<sst xmlns="http://schemas.openxmlformats.org/spreadsheetml/2006/main" count="105" uniqueCount="66">
  <si>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</si>
  <si>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</si>
  <si>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</si>
  <si>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Determina di aggiudicazione definitiva per importi superiori a € 400.000,00</t>
  </si>
  <si>
    <t>DG/2017/1113 del 13/11/2017
L. 241/90 e s.m.i.</t>
  </si>
  <si>
    <t>30 gg.  dalla data di trasmissione della denuncia dei lavori da parte del RUP</t>
  </si>
  <si>
    <t xml:space="preserve">90 giorni dalla richiesta del Responsabile del
procedimento (RdP) </t>
  </si>
  <si>
    <t>90 giorni a partire dal 31 gennaio di ciascun anno (data di scadenza annuale per l'accettazione di nuove richieste)</t>
  </si>
  <si>
    <t>90 giorni a partire dal 30 maggio di ciascun anno (data di scadenza annuale per l'accettazione di nuove richieste)</t>
  </si>
  <si>
    <t>60 gg tra
 "richiesta d'intervento" a mezzo mail del Direttore Lavori al tecnico incaricato  e la stipula del "Contratto Attuativo" (anche denominato BdO accordo quadro) con l'Appaltatore a mezzo pec</t>
  </si>
  <si>
    <t xml:space="preserve">D.Lgs. 36/2023 art. 37;
Regolamento di Ateneo per l'Amministrazione, la Finanza
e la Contabilità </t>
  </si>
  <si>
    <t>Istruttoria finalizzata alla Programmazione dei lavori con indicazione delle attività gestite con personale interno</t>
  </si>
  <si>
    <t>Istruttoria finalizzata alla Programmazione dei servizi e delle forniture con indicazione delle attività gestite con personale interno</t>
  </si>
  <si>
    <t>USPE</t>
  </si>
  <si>
    <t xml:space="preserve">	Contributo e sucessiva Istruttoria per l’elaborazione ed aggiornamento del Programma Edilizio Triennale ed Elenco Annuale dei lavori pubblici (PREDIT)</t>
  </si>
  <si>
    <t>Area Edilizia,
USPE, 
UGIRP1, UGIRP2</t>
  </si>
  <si>
    <t>Procedure per l’aggiornamento e gestione dell’Albo dei professionisti di fiducia dell’Ateneo</t>
  </si>
  <si>
    <t>Procedure per l’aggiornamento e gestione dell’Albo degli operatori economici di fiducia dell’Ateneo</t>
  </si>
  <si>
    <t>USPE,
Area Edilizia</t>
  </si>
  <si>
    <t>USPE
Area Edilizia</t>
  </si>
  <si>
    <t>30 gg. dalla relazione istruttoria del Responsabile Unico del Procedimento al Dirigente dell'Area Edilizia.</t>
  </si>
  <si>
    <t>Determina a contrarre (DAC)</t>
  </si>
  <si>
    <t>Deposito interno dei progetti strutturali</t>
  </si>
  <si>
    <t xml:space="preserve">Istruttoria: USPE
Autorizzazione: Dirigente dell'Area Edilizia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</si>
  <si>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</si>
  <si>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</si>
  <si>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>Entro 15 gg dalla sussistenza delle condizioni di legge per l'emissione dell'atto</t>
  </si>
  <si>
    <t>Entro il 30 settembre dell'anno in corso</t>
  </si>
  <si>
    <t>Istruttoria finalizzata al monitoraggio intermedio finalizzato Riesame semestrale dei programmi sulla base dei dati di avanzamento degli stessi e proposta azioni correttive in caso di discostamento dalle previsioni</t>
  </si>
  <si>
    <t>USPE per importo da €. 40.000,00 a €. 400.000,00</t>
  </si>
  <si>
    <r>
      <rPr>
        <b/>
        <sz val="10"/>
        <color theme="1"/>
        <rFont val="Calibri"/>
        <family val="2"/>
        <scheme val="minor"/>
      </rPr>
      <t>Durante l'anno in corso</t>
    </r>
    <r>
      <rPr>
        <sz val="10"/>
        <color theme="1"/>
        <rFont val="Calibri"/>
        <family val="2"/>
        <scheme val="minor"/>
      </rPr>
      <t xml:space="preserve"> e/o Entro il 30 settembre dell'anno in corso</t>
    </r>
  </si>
  <si>
    <t>Art. 3 comma 3 del Regolamento di Ateneo “per la costituzione e la tenuta dell’albo degli operatori economici da utilizzare per l’affidamento dei lavori con procedura negoziata sotto soglia ai sensi
dell’art. 50 del Nuovo codice dei contratti  DR n. 2431 del 22/06/2017</t>
  </si>
  <si>
    <t>Art. 3 comma 2 Regolamento di Ateneo per “la costituzione e la tenuta dell’albo dei PROFESSIONISTI DI FIDUCIA dell’Ente per l’affidamento dei servizi di ingegneria ed architettura di importo inferiore a 215.000,00 euro ai sensi dell'art. 50 del Nuovo codice dei contratti D.Lgs 36/2023</t>
  </si>
  <si>
    <t>Art. 50 D.Lgs. n. 36/2023; 
Linee Guida ANAC n. 4;
Regolamento di Ateneo per l'Amministrazione, la Finanza
e la Contabilità vigente e Regolamento di Ateneo in materia di procedure per l’acquisizione di lavori sotto soglia</t>
  </si>
  <si>
    <t>Piano triennale per la prevenzione della corruzione e Piano per la trasparenza 2023/2025</t>
  </si>
  <si>
    <t>31 luglio e 30 novembre dell'anno in corso</t>
  </si>
  <si>
    <t xml:space="preserve">D.Lgs. 36/2023 </t>
  </si>
  <si>
    <t>UGAE, UTSIA, UTAC1, UTAC2, UTAC3, UTFUOR, UTMSA, UTCC, UTPOR, USPE</t>
  </si>
  <si>
    <t>D.Lgs. 36/2023, art. 59 accordi quadro con 1 solo operatore
Art. 7 del Capitolato Speciale d'Appalto degli Accordi Quadro</t>
  </si>
  <si>
    <t xml:space="preserve">Art. 108 del D.Lgs. n. 36/2023;
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</si>
  <si>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</si>
  <si>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</si>
  <si>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t>Non oltre 6 mesi dal certificato di ultimazione dei lavori o delle prestazioni,
salvi i casi, individuati dall’allegato II.14 del D.Lgs. 36/2023, di particolare complessità,
per i quali il termine può essere elevato sino ad un anno</t>
  </si>
  <si>
    <t xml:space="preserve">Artt. 28 e 116 D.Lgs. 36/2023
</t>
  </si>
  <si>
    <t>Collaudatore e/o Commissione di collaudo (individuato/i per singolo procedimento di lavori), USPE</t>
  </si>
  <si>
    <t>Area Edilizia, USPE</t>
  </si>
  <si>
    <t xml:space="preserve">30 giorni dal collaudo o regolare esecuzione o richiesta dell'esecutore </t>
  </si>
  <si>
    <t>UTSIA, UTAC1, UTAC2, UTAC3, UTPOR, UTCC, UTFUOR, UTMSA, UGIRP1, UGIRP2, UGAE, UMC, USPE</t>
  </si>
  <si>
    <t>-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</si>
  <si>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</si>
  <si>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</si>
  <si>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</si>
  <si>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</si>
  <si>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</si>
  <si>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</si>
  <si>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</si>
  <si>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</si>
  <si>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</si>
  <si>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</si>
  <si>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</si>
  <si>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</si>
  <si>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</si>
  <si>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</si>
  <si>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 xml:space="preserve">Procedimento tecnico-amministrativo per emissione certificati di regolare esecuzione per importi lavori superiori a € 1.000.000,00 e inferiori alla soglia comunitaria 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</si>
  <si>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</si>
  <si>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DI SUPPORTO ALLA PROGRAMMAZIONE EDILIZIA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</si>
</sst>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A2A25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17"/>
  <sheetViews>
    <sheetView tabSelected="1" zoomScale="75" zoomScaleNormal="75" workbookViewId="0">
      <selection activeCell="F3" sqref="F3"/>
    </sheetView>
  </sheetViews>
  <sheetFormatPr defaultColWidth="8.7109375" defaultRowHeight="300" customHeight="1" x14ac:dyDescent="0.25"/>
  <cols>
    <col min="1" max="1" width="9.140625" style="10"/>
    <col min="2" max="2" width="45.28515625" style="10" customWidth="1"/>
    <col min="3" max="3" width="30.28515625" style="10" customWidth="1"/>
    <col min="4" max="4" width="28.7109375" style="10" customWidth="1"/>
    <col min="5" max="5" width="24.42578125" style="10" customWidth="1"/>
    <col min="6" max="6" width="37" style="10" customWidth="1"/>
    <col min="7" max="7" width="28" style="10" customWidth="1"/>
    <col min="8" max="8" width="21.28515625" style="10" customWidth="1"/>
    <col min="9" max="9" width="25.5703125" style="10" customWidth="1"/>
    <col min="10" max="10" width="18" style="10" customWidth="1"/>
    <col min="11" max="11" width="23" style="10" customWidth="1"/>
    <col min="12" max="12" width="24.85546875" style="10" bestFit="1" customWidth="1"/>
    <col min="13" max="13" width="13.5703125" style="10" customWidth="1"/>
    <col min="14" max="14" width="24.42578125" style="10" bestFit="1" customWidth="1"/>
    <col min="15" max="16384" width="8.7109375" style="10"/>
  </cols>
  <sheetData>
    <row r="1" spans="1:14" ht="68.650000000000006" customHeight="1" thickBot="1" x14ac:dyDescent="0.3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82.5" customHeight="1" thickBot="1" x14ac:dyDescent="0.3">
      <c r="A2" s="8" t="s">
        <v>59</v>
      </c>
      <c r="B2" s="8" t="s">
        <v>60</v>
      </c>
      <c r="C2" s="8" t="s">
        <v>61</v>
      </c>
      <c r="D2" s="8" t="s">
        <v>62</v>
      </c>
      <c r="E2" s="8" t="s">
        <v>49</v>
      </c>
      <c r="F2" s="8" t="s">
        <v>50</v>
      </c>
      <c r="G2" s="8" t="s">
        <v>51</v>
      </c>
      <c r="H2" s="8" t="s">
        <v>52</v>
      </c>
      <c r="I2" s="8" t="s">
        <v>53</v>
      </c>
      <c r="J2" s="8" t="s">
        <v>54</v>
      </c>
      <c r="K2" s="8" t="s">
        <v>55</v>
      </c>
      <c r="L2" s="8" t="s">
        <v>56</v>
      </c>
      <c r="M2" s="8" t="s">
        <v>57</v>
      </c>
      <c r="N2" s="8" t="s">
        <v>58</v>
      </c>
    </row>
    <row r="3" spans="1:14" ht="300" customHeight="1" thickBot="1" x14ac:dyDescent="0.3">
      <c r="A3" s="9">
        <v>1</v>
      </c>
      <c r="B3" s="2" t="s">
        <v>14</v>
      </c>
      <c r="C3" s="1" t="s">
        <v>10</v>
      </c>
      <c r="D3" s="2" t="s">
        <v>27</v>
      </c>
      <c r="E3" s="1" t="s">
        <v>15</v>
      </c>
      <c r="F3" s="11"/>
      <c r="G3" s="12"/>
      <c r="H3" s="12" t="s">
        <v>64</v>
      </c>
      <c r="I3" s="12"/>
      <c r="J3" s="12"/>
      <c r="K3" s="12" t="s">
        <v>64</v>
      </c>
      <c r="L3" s="12"/>
      <c r="M3" s="12"/>
      <c r="N3" s="12"/>
    </row>
    <row r="4" spans="1:14" ht="300" customHeight="1" thickBot="1" x14ac:dyDescent="0.3">
      <c r="A4" s="9" t="e">
        <f>#REF!+1</f>
        <v>#REF!</v>
      </c>
      <c r="B4" s="1" t="s">
        <v>3</v>
      </c>
      <c r="C4" s="2" t="s">
        <v>39</v>
      </c>
      <c r="D4" s="5" t="s">
        <v>26</v>
      </c>
      <c r="E4" s="1" t="s">
        <v>45</v>
      </c>
      <c r="F4" s="11"/>
      <c r="G4" s="12"/>
      <c r="H4" s="12" t="s">
        <v>64</v>
      </c>
      <c r="I4" s="12"/>
      <c r="J4" s="12"/>
      <c r="K4" s="12" t="s">
        <v>64</v>
      </c>
      <c r="L4" s="12"/>
      <c r="M4" s="12"/>
      <c r="N4" s="12"/>
    </row>
    <row r="5" spans="1:14" ht="300" customHeight="1" thickBot="1" x14ac:dyDescent="0.3">
      <c r="A5" s="9" t="e">
        <f>#REF!+1</f>
        <v>#REF!</v>
      </c>
      <c r="B5" s="1" t="s">
        <v>11</v>
      </c>
      <c r="C5" s="2" t="s">
        <v>10</v>
      </c>
      <c r="D5" s="2" t="s">
        <v>27</v>
      </c>
      <c r="E5" s="1" t="s">
        <v>13</v>
      </c>
      <c r="F5" s="11"/>
      <c r="G5" s="12"/>
      <c r="H5" s="12" t="s">
        <v>64</v>
      </c>
      <c r="I5" s="12"/>
      <c r="J5" s="12"/>
      <c r="K5" s="12" t="s">
        <v>64</v>
      </c>
      <c r="L5" s="12"/>
      <c r="M5" s="12"/>
      <c r="N5" s="12"/>
    </row>
    <row r="6" spans="1:14" ht="300" customHeight="1" thickBot="1" x14ac:dyDescent="0.3">
      <c r="A6" s="9" t="e">
        <f t="shared" ref="A6:A11" si="0">A5+1</f>
        <v>#REF!</v>
      </c>
      <c r="B6" s="1" t="s">
        <v>12</v>
      </c>
      <c r="C6" s="2" t="s">
        <v>10</v>
      </c>
      <c r="D6" s="2" t="s">
        <v>27</v>
      </c>
      <c r="E6" s="1" t="s">
        <v>13</v>
      </c>
      <c r="F6" s="11"/>
      <c r="G6" s="12"/>
      <c r="H6" s="12" t="s">
        <v>64</v>
      </c>
      <c r="I6" s="12"/>
      <c r="J6" s="12"/>
      <c r="K6" s="12" t="s">
        <v>64</v>
      </c>
      <c r="L6" s="12"/>
      <c r="M6" s="12"/>
      <c r="N6" s="12"/>
    </row>
    <row r="7" spans="1:14" ht="300" customHeight="1" thickBot="1" x14ac:dyDescent="0.3">
      <c r="A7" s="9" t="e">
        <f t="shared" si="0"/>
        <v>#REF!</v>
      </c>
      <c r="B7" s="1" t="s">
        <v>28</v>
      </c>
      <c r="C7" s="2" t="s">
        <v>10</v>
      </c>
      <c r="D7" s="1" t="s">
        <v>30</v>
      </c>
      <c r="E7" s="1" t="s">
        <v>13</v>
      </c>
      <c r="F7" s="7"/>
      <c r="G7" s="12"/>
      <c r="H7" s="12" t="s">
        <v>64</v>
      </c>
      <c r="I7" s="12"/>
      <c r="J7" s="12"/>
      <c r="K7" s="12" t="s">
        <v>64</v>
      </c>
      <c r="L7" s="12"/>
      <c r="M7" s="12"/>
      <c r="N7" s="12"/>
    </row>
    <row r="8" spans="1:14" ht="300" customHeight="1" thickBot="1" x14ac:dyDescent="0.3">
      <c r="A8" s="9" t="e">
        <f t="shared" si="0"/>
        <v>#REF!</v>
      </c>
      <c r="B8" s="1" t="s">
        <v>17</v>
      </c>
      <c r="C8" s="2" t="s">
        <v>31</v>
      </c>
      <c r="D8" s="2" t="s">
        <v>7</v>
      </c>
      <c r="E8" s="1" t="s">
        <v>18</v>
      </c>
      <c r="F8" s="11"/>
      <c r="G8" s="12"/>
      <c r="H8" s="12" t="s">
        <v>64</v>
      </c>
      <c r="I8" s="12"/>
      <c r="J8" s="12"/>
      <c r="K8" s="12" t="s">
        <v>64</v>
      </c>
      <c r="L8" s="12"/>
      <c r="M8" s="12"/>
      <c r="N8" s="12"/>
    </row>
    <row r="9" spans="1:14" ht="300" customHeight="1" thickBot="1" x14ac:dyDescent="0.3">
      <c r="A9" s="9" t="e">
        <f t="shared" si="0"/>
        <v>#REF!</v>
      </c>
      <c r="B9" s="1" t="s">
        <v>16</v>
      </c>
      <c r="C9" s="3" t="s">
        <v>32</v>
      </c>
      <c r="D9" s="2" t="s">
        <v>8</v>
      </c>
      <c r="E9" s="1" t="s">
        <v>19</v>
      </c>
      <c r="F9" s="11"/>
      <c r="G9" s="12"/>
      <c r="H9" s="12" t="s">
        <v>64</v>
      </c>
      <c r="I9" s="12"/>
      <c r="J9" s="12"/>
      <c r="K9" s="12" t="s">
        <v>64</v>
      </c>
      <c r="L9" s="12"/>
      <c r="M9" s="12"/>
      <c r="N9" s="12"/>
    </row>
    <row r="10" spans="1:14" ht="300" customHeight="1" thickBot="1" x14ac:dyDescent="0.3">
      <c r="A10" s="9" t="e">
        <f t="shared" si="0"/>
        <v>#REF!</v>
      </c>
      <c r="B10" s="1" t="s">
        <v>21</v>
      </c>
      <c r="C10" s="2" t="s">
        <v>33</v>
      </c>
      <c r="D10" s="2" t="s">
        <v>20</v>
      </c>
      <c r="E10" s="2" t="s">
        <v>29</v>
      </c>
      <c r="F10" s="11"/>
      <c r="G10" s="12"/>
      <c r="H10" s="12" t="s">
        <v>64</v>
      </c>
      <c r="I10" s="12"/>
      <c r="J10" s="12"/>
      <c r="K10" s="12" t="s">
        <v>64</v>
      </c>
      <c r="L10" s="12"/>
      <c r="M10" s="12"/>
      <c r="N10" s="12"/>
    </row>
    <row r="11" spans="1:14" ht="300" customHeight="1" thickBot="1" x14ac:dyDescent="0.3">
      <c r="A11" s="9" t="e">
        <f t="shared" si="0"/>
        <v>#REF!</v>
      </c>
      <c r="B11" s="1" t="s">
        <v>22</v>
      </c>
      <c r="C11" s="1" t="s">
        <v>4</v>
      </c>
      <c r="D11" s="2" t="s">
        <v>5</v>
      </c>
      <c r="E11" s="1" t="s">
        <v>23</v>
      </c>
      <c r="F11" s="11"/>
      <c r="G11" s="12"/>
      <c r="H11" s="12" t="s">
        <v>64</v>
      </c>
      <c r="I11" s="12"/>
      <c r="J11" s="12"/>
      <c r="K11" s="12" t="s">
        <v>64</v>
      </c>
      <c r="L11" s="12"/>
      <c r="M11" s="12"/>
      <c r="N11" s="12"/>
    </row>
    <row r="12" spans="1:14" ht="300" customHeight="1" thickBot="1" x14ac:dyDescent="0.3">
      <c r="A12" s="9" t="e">
        <f>#REF!+1</f>
        <v>#REF!</v>
      </c>
      <c r="B12" s="1" t="s">
        <v>24</v>
      </c>
      <c r="C12" s="1" t="s">
        <v>34</v>
      </c>
      <c r="D12" s="2" t="s">
        <v>35</v>
      </c>
      <c r="E12" s="1" t="s">
        <v>47</v>
      </c>
      <c r="F12" s="7"/>
      <c r="G12" s="12"/>
      <c r="H12" s="12" t="s">
        <v>64</v>
      </c>
      <c r="I12" s="12"/>
      <c r="J12" s="12"/>
      <c r="K12" s="12" t="s">
        <v>64</v>
      </c>
      <c r="L12" s="12"/>
      <c r="M12" s="12"/>
      <c r="N12" s="12"/>
    </row>
    <row r="13" spans="1:14" ht="300" customHeight="1" thickBot="1" x14ac:dyDescent="0.3">
      <c r="A13" s="9" t="e">
        <f>#REF!+1</f>
        <v>#REF!</v>
      </c>
      <c r="B13" s="1" t="s">
        <v>25</v>
      </c>
      <c r="C13" s="1" t="s">
        <v>48</v>
      </c>
      <c r="D13" s="4" t="s">
        <v>46</v>
      </c>
      <c r="E13" s="1" t="s">
        <v>47</v>
      </c>
      <c r="F13" s="7"/>
      <c r="G13" s="12"/>
      <c r="H13" s="12" t="s">
        <v>64</v>
      </c>
      <c r="I13" s="12"/>
      <c r="J13" s="12"/>
      <c r="K13" s="12" t="s">
        <v>64</v>
      </c>
      <c r="L13" s="12"/>
      <c r="M13" s="12"/>
      <c r="N13" s="12"/>
    </row>
    <row r="14" spans="1:14" ht="300" customHeight="1" thickBot="1" x14ac:dyDescent="0.3">
      <c r="A14" s="9" t="e">
        <f>#REF!+1</f>
        <v>#REF!</v>
      </c>
      <c r="B14" s="2" t="s">
        <v>0</v>
      </c>
      <c r="C14" s="2" t="s">
        <v>36</v>
      </c>
      <c r="D14" s="2" t="s">
        <v>6</v>
      </c>
      <c r="E14" s="2" t="s">
        <v>37</v>
      </c>
      <c r="F14" s="12"/>
      <c r="G14" s="12"/>
      <c r="H14" s="12" t="s">
        <v>64</v>
      </c>
      <c r="I14" s="12"/>
      <c r="J14" s="12"/>
      <c r="K14" s="12" t="s">
        <v>64</v>
      </c>
      <c r="L14" s="12"/>
      <c r="M14" s="12"/>
      <c r="N14" s="12"/>
    </row>
    <row r="15" spans="1:14" ht="300" customHeight="1" thickBot="1" x14ac:dyDescent="0.3">
      <c r="A15" s="9" t="e">
        <f t="shared" ref="A15:A16" si="1">A14+1</f>
        <v>#REF!</v>
      </c>
      <c r="B15" s="1" t="s">
        <v>40</v>
      </c>
      <c r="C15" s="1" t="s">
        <v>1</v>
      </c>
      <c r="D15" s="1" t="s">
        <v>2</v>
      </c>
      <c r="E15" s="2" t="s">
        <v>37</v>
      </c>
      <c r="F15" s="12"/>
      <c r="G15" s="12"/>
      <c r="H15" s="12" t="s">
        <v>64</v>
      </c>
      <c r="I15" s="12"/>
      <c r="J15" s="12"/>
      <c r="K15" s="12" t="s">
        <v>64</v>
      </c>
      <c r="L15" s="12"/>
      <c r="M15" s="12"/>
      <c r="N15" s="12"/>
    </row>
    <row r="16" spans="1:14" ht="300" customHeight="1" thickBot="1" x14ac:dyDescent="0.3">
      <c r="A16" s="9" t="e">
        <f t="shared" si="1"/>
        <v>#REF!</v>
      </c>
      <c r="B16" s="4" t="s">
        <v>41</v>
      </c>
      <c r="C16" s="4" t="s">
        <v>38</v>
      </c>
      <c r="D16" s="4" t="s">
        <v>9</v>
      </c>
      <c r="E16" s="2" t="s">
        <v>37</v>
      </c>
      <c r="F16" s="12"/>
      <c r="G16" s="12"/>
      <c r="H16" s="12" t="s">
        <v>64</v>
      </c>
      <c r="I16" s="12"/>
      <c r="J16" s="12"/>
      <c r="K16" s="12" t="s">
        <v>64</v>
      </c>
      <c r="L16" s="12"/>
      <c r="M16" s="12"/>
      <c r="N16" s="12"/>
    </row>
    <row r="17" spans="1:14" ht="300" customHeight="1" thickBot="1" x14ac:dyDescent="0.3">
      <c r="A17" s="9" t="e">
        <f>#REF!+1</f>
        <v>#REF!</v>
      </c>
      <c r="B17" s="2" t="s">
        <v>63</v>
      </c>
      <c r="C17" s="2" t="s">
        <v>43</v>
      </c>
      <c r="D17" s="2" t="s">
        <v>42</v>
      </c>
      <c r="E17" s="6" t="s">
        <v>44</v>
      </c>
      <c r="F17" s="12"/>
      <c r="G17" s="12"/>
      <c r="H17" s="12" t="s">
        <v>64</v>
      </c>
      <c r="I17" s="12"/>
      <c r="J17" s="12"/>
      <c r="K17" s="12" t="s">
        <v>64</v>
      </c>
      <c r="L17" s="12"/>
      <c r="M17" s="12"/>
      <c r="N17" s="12"/>
    </row>
  </sheetData>
  <sheetProtection algorithmName="SHA-512" hashValue="kXEOtGtXTajYIFJOPfRpxMSXOiS4HKzqKCkSsKkGRTfWH2dZ2lM8epb6oNBgO7BJ59S9xKNQ+Uysy3M7RNCNCA==" saltValue="NtcGb38gHYx0l/M9MLDu+w==" spinCount="100000" sheet="1" objects="1" scenarios="1"/>
  <mergeCells count="1">
    <mergeCell ref="A1:N1"/>
  </mergeCells>
  <phoneticPr fontId="9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