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francesca.ciannella\Downloads\"/>
    </mc:Choice>
  </mc:AlternateContent>
  <xr:revisionPtr revIDLastSave="0" documentId="13_ncr:1_{B080DE98-F99D-491C-B902-9ADE0F3C6ED6}" xr6:coauthVersionLast="47" xr6:coauthVersionMax="47" xr10:uidLastSave="{00000000-0000-0000-0000-000000000000}"/>
  <bookViews>
    <workbookView xWindow="-120" yWindow="-120" windowWidth="29040" windowHeight="15840" tabRatio="761" activeTab="5" xr2:uid="{00000000-000D-0000-FFFF-FFFF00000000}"/>
  </bookViews>
  <sheets>
    <sheet name="1. Asseg, e Monit. Ob." sheetId="24" r:id="rId1"/>
    <sheet name="2. SCHEDA VAL. FIN. OB." sheetId="22" r:id="rId2"/>
    <sheet name="3. Comportamenti" sheetId="27" r:id="rId3"/>
    <sheet name="4. RELAZIONE DI SINTESI" sheetId="26" r:id="rId4"/>
    <sheet name="I. Obblighi Dirigenziali" sheetId="31" r:id="rId5"/>
    <sheet name="II. ob. Istituzionali" sheetId="34" r:id="rId6"/>
    <sheet name="III. Obiettivi_Continuità" sheetId="32" r:id="rId7"/>
  </sheets>
  <definedNames>
    <definedName name="_xlnm.Print_Area" localSheetId="1">'2. SCHEDA VAL. FIN. OB.'!$A$1:$M$22</definedName>
    <definedName name="_xlnm.Print_Area" localSheetId="2">'3. Comportamenti'!$A$1:$K$49</definedName>
    <definedName name="_xlnm.Print_Area" localSheetId="5">'II. ob. Istituzionali'!$A$1:$J$28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24" l="1"/>
  <c r="B11" i="24"/>
  <c r="C11" i="24"/>
  <c r="D11" i="24"/>
  <c r="E11" i="24"/>
  <c r="F11" i="24"/>
  <c r="L16" i="22"/>
  <c r="I31" i="27" l="1"/>
  <c r="F12" i="24"/>
  <c r="E12" i="24"/>
  <c r="D12" i="24"/>
  <c r="C12" i="24"/>
  <c r="B12" i="24"/>
  <c r="A12" i="24"/>
  <c r="F10" i="24"/>
  <c r="E10" i="24"/>
  <c r="D10" i="24"/>
  <c r="C10" i="24"/>
  <c r="B10" i="24"/>
  <c r="A10" i="24"/>
  <c r="D18" i="22"/>
  <c r="L17" i="22"/>
  <c r="L15" i="22"/>
  <c r="F9" i="24"/>
  <c r="E9" i="24"/>
  <c r="D9" i="24"/>
  <c r="C9" i="24"/>
  <c r="B9" i="24"/>
  <c r="A9" i="24"/>
  <c r="A5" i="24"/>
  <c r="A6" i="24"/>
  <c r="A7" i="24"/>
  <c r="A8" i="24"/>
  <c r="A4" i="24"/>
  <c r="L14" i="22"/>
  <c r="J27" i="27"/>
  <c r="B5" i="24"/>
  <c r="C5" i="24"/>
  <c r="D5" i="24"/>
  <c r="E5" i="24"/>
  <c r="F5" i="24"/>
  <c r="B6" i="24"/>
  <c r="C6" i="24"/>
  <c r="D6" i="24"/>
  <c r="E6" i="24"/>
  <c r="F6" i="24"/>
  <c r="B7" i="24"/>
  <c r="C7" i="24"/>
  <c r="D7" i="24"/>
  <c r="E7" i="24"/>
  <c r="F7" i="24"/>
  <c r="B8" i="24"/>
  <c r="C8" i="24"/>
  <c r="D8" i="24"/>
  <c r="E8" i="24"/>
  <c r="F8" i="24"/>
  <c r="C4" i="24"/>
  <c r="D4" i="24"/>
  <c r="E4" i="24"/>
  <c r="F4" i="24"/>
  <c r="B4" i="24"/>
  <c r="E31" i="27"/>
  <c r="J22" i="27"/>
  <c r="J30" i="27"/>
  <c r="J29" i="27"/>
  <c r="J28" i="27"/>
  <c r="J17" i="27"/>
  <c r="J18" i="27"/>
  <c r="J15" i="27"/>
  <c r="J20" i="27"/>
  <c r="J24" i="27"/>
  <c r="J25" i="27"/>
  <c r="L10" i="22"/>
  <c r="L11" i="22"/>
  <c r="L12" i="22"/>
  <c r="L13" i="22"/>
  <c r="J26" i="27"/>
  <c r="J23" i="27"/>
  <c r="J21" i="27"/>
  <c r="J19" i="27"/>
  <c r="J16" i="27"/>
  <c r="J14" i="27"/>
  <c r="J13" i="27"/>
  <c r="J12" i="27"/>
  <c r="L9" i="22"/>
  <c r="G31" i="27"/>
  <c r="B31" i="27"/>
  <c r="L18" i="22" l="1"/>
  <c r="J31" i="27"/>
  <c r="J32" i="27" l="1"/>
  <c r="J33" i="27" s="1"/>
</calcChain>
</file>

<file path=xl/sharedStrings.xml><?xml version="1.0" encoding="utf-8"?>
<sst xmlns="http://schemas.openxmlformats.org/spreadsheetml/2006/main" count="236" uniqueCount="205">
  <si>
    <t>Scheda per l’assegnazione al/alla dirigente e i relativi monitoraggi degli obiettivi organizzativi di struttura e trasversali (il cui conseguimento/coordinamento è attribuito al/alla dirigente medesimo/a) ed eventuali obiettivi individuali ulteriori</t>
  </si>
  <si>
    <t>RESPONSABILE: DIRIGENTE dell'AREA ….</t>
  </si>
  <si>
    <t>ob.
N.</t>
  </si>
  <si>
    <t>finalità</t>
  </si>
  <si>
    <t xml:space="preserve">Obiettivo </t>
  </si>
  <si>
    <t>Peso</t>
  </si>
  <si>
    <t>Indicatore</t>
  </si>
  <si>
    <t>Target 2024</t>
  </si>
  <si>
    <t>I Monitoraggio
Indicare i risultati intermedi/stato di avanzamento al 30 giugno</t>
  </si>
  <si>
    <t>Scostamento</t>
    <phoneticPr fontId="3" type="noConversion"/>
  </si>
  <si>
    <t>II Monitoraggio
Indicare i risultati intermedi/stato di avanzamento al 31 ottobre</t>
  </si>
  <si>
    <t>SCHEDA PER LA MISURAZIONE E VALUTAZIONE DEGLI OBIETTIVI ASSEGNATI AL/ALLA DIRIGENTE 
(obiettivi organizzativi di struttura assegnati al conseguimento o coordinamento del/la dirigente,  obiettivi organizzativi trasversali assegnati al coordinamento del/la dirigente, eventuali ulteriori obiettivi operativi individuali assegnati)</t>
  </si>
  <si>
    <t>PESO: 40 %*** DELLA RETRIBUZIONE DI RISULTATO COMPLESSIVA</t>
  </si>
  <si>
    <t>Data:</t>
  </si>
  <si>
    <t>Soggetto valutatore: Direttore Generale</t>
  </si>
  <si>
    <t xml:space="preserve">Nome dirigente valutato/a:  </t>
  </si>
  <si>
    <t>Finalità</t>
  </si>
  <si>
    <r>
      <t>Obiettivo/</t>
    </r>
    <r>
      <rPr>
        <b/>
        <sz val="10"/>
        <rFont val="Times New Roman"/>
        <family val="1"/>
      </rPr>
      <t>Azioni</t>
    </r>
  </si>
  <si>
    <t>Descrizione dei risultati raggiunti al 31 dicembre</t>
  </si>
  <si>
    <t>Risultato Raggiunto
(in %)</t>
  </si>
  <si>
    <t>Punteggio Autovalutazione* (in %)</t>
  </si>
  <si>
    <t xml:space="preserve">Punteggio Valutazione (in %) </t>
  </si>
  <si>
    <t>Punteggio valutato rispetto al peso dell'obiettivo</t>
    <phoneticPr fontId="3" type="noConversion"/>
  </si>
  <si>
    <t>Motivazioni del soggetto valutatore **</t>
  </si>
  <si>
    <t>TOTALE</t>
    <phoneticPr fontId="3" type="noConversion"/>
  </si>
  <si>
    <t>* Il Punteggio in autovalutazione è pari alla percentuale di raggiungimento del risultato. In caso di scostamento negativo tra la % in autovalutazione e grado di raggiungimento del risultato, il/la Dirigente dovrà fornire le opportune motivazioni.
**In caso di scostamento in positivo o in negativo tra il punteggio di autovalutazione e il punteggio di valutazione relativo a singole voci, il soggetto valutatore dovrà fornire le opportune motivazioni.</t>
  </si>
  <si>
    <t>*** l’articolazione dei pesi tra le diverse tipologie di obiettivi  è fissata nel PIAO, nel rispetto delle previsioni del SMVP: è fissa la percentuale del 5% per gli obiettivi collegati ai miglioramenti di efficienza e di efficacia (obiettivi organizzativi di continuità); è fissa la percentuale del 45% riguardante gli obiettivi di comportamento organizzativo; gli eventuali obiettivi individuali pesano tra 0 e il 10%; i restanti punti percentuali sono suddivisi tra gli obiettivi istituzionali e gli obiettivi, anche trasversali, attribuiti alle Aree dell'amministrazione.</t>
  </si>
  <si>
    <t xml:space="preserve"> B - VALUTAZIONE DEI/LLE DIRIGENTI</t>
  </si>
  <si>
    <r>
      <t xml:space="preserve">SCHEDA PER LA VALUTAZIONE DEI COMPORTAMENTI DIRIGENZIALI (da inviare entro il 15 </t>
    </r>
    <r>
      <rPr>
        <b/>
        <u/>
        <sz val="9"/>
        <color indexed="10"/>
        <rFont val="Corbel"/>
        <family val="2"/>
      </rPr>
      <t xml:space="preserve"> </t>
    </r>
    <r>
      <rPr>
        <b/>
        <u/>
        <sz val="9"/>
        <rFont val="Corbel"/>
        <family val="2"/>
      </rPr>
      <t>marzo,  nell'ambito del fascicolo di valutazione)</t>
    </r>
  </si>
  <si>
    <t>La valutazione dei comportamenti pesa il 45% sulla retribuzione di risultato</t>
  </si>
  <si>
    <t xml:space="preserve">Soggetto valutatore: Direttore Generale </t>
  </si>
  <si>
    <t xml:space="preserve">Nome Dirigente valutato/a: </t>
  </si>
  <si>
    <t>Comportamenti</t>
  </si>
  <si>
    <t>Indicatori</t>
  </si>
  <si>
    <t>Domande di controllo</t>
  </si>
  <si>
    <t>Peso Indicatore</t>
  </si>
  <si>
    <t>Autovalutazione
 punteggio*</t>
  </si>
  <si>
    <t>Commento a cura del/della Dirigente valutato/a**</t>
  </si>
  <si>
    <t>Valutazione punteggio*</t>
  </si>
  <si>
    <t>Punteggio ottenuto in base alla valutazione
(%)</t>
  </si>
  <si>
    <r>
      <rPr>
        <b/>
        <sz val="10"/>
        <color rgb="FF000000"/>
        <rFont val="Verdana"/>
      </rPr>
      <t xml:space="preserve">Commento </t>
    </r>
    <r>
      <rPr>
        <b/>
        <u/>
        <sz val="10"/>
        <color rgb="FF000000"/>
        <rFont val="Verdana"/>
      </rPr>
      <t>a cura del soggetto valutatore</t>
    </r>
    <r>
      <rPr>
        <b/>
        <sz val="10"/>
        <color rgb="FF000000"/>
        <rFont val="Verdana"/>
      </rPr>
      <t xml:space="preserve"> 
(in caso di punteggio di valutazione diverso da quello di autovalutazione) </t>
    </r>
  </si>
  <si>
    <t>A) Efficienza,  economicità ed efficacia delle azioni</t>
  </si>
  <si>
    <t>A.1 Orientamento al risultato</t>
  </si>
  <si>
    <t>A.1 Ha perseguito  in modo completo e coordinato i risultati attesi, riducendo effettivamente criticità e  problemi negli ambiti di competenza?</t>
  </si>
  <si>
    <t>A.2 Semplificazione e accelerazione delle procedure</t>
  </si>
  <si>
    <t>A.2 Ha messo  in campo le azioni per snellire e accelerare le procedure  di competenza dell'Area e  degli Uffici ad essa afferenti?</t>
  </si>
  <si>
    <t>B) Orientamento all’utente interno/esterno (anche in relazione ai servizi erogati a distanza)</t>
  </si>
  <si>
    <t>B.1 Qualità e gestione del disservizio</t>
  </si>
  <si>
    <r>
      <t xml:space="preserve">B.1 Riconosce la non conformità con gli </t>
    </r>
    <r>
      <rPr>
        <i/>
        <sz val="11"/>
        <rFont val="Corbel"/>
        <family val="2"/>
      </rPr>
      <t>standard</t>
    </r>
    <r>
      <rPr>
        <sz val="11"/>
        <rFont val="Corbel"/>
        <family val="2"/>
      </rPr>
      <t xml:space="preserve"> previsti e reagisce tempestivamente, adottando le adeguate misure con gli utenti?</t>
    </r>
  </si>
  <si>
    <t>B.2 Comunicazione con l’utenza</t>
  </si>
  <si>
    <t>B.2 Ha individuato e adeguatamente pubblicizzato sul sito web di Ateneo molteplici CANALI per la COMUNICAZIONE, anche a DISTANZA, con gli utenti interni ed esterni (con le relative fasce orarie) e ne ha monitorato costantemente il pieno funzionamento, presso l'Area e gli Uffici ad essa afferenti?</t>
  </si>
  <si>
    <t>C) Leadership, Gestione e valorizzazione dei/lle collaboratori/trici (anche in ragione dello svolgimento dell’attività lavorativa in regime di SW)</t>
  </si>
  <si>
    <t>C.1 Ricerca e implementazione di nuove soluzioni</t>
  </si>
  <si>
    <t>C.1 Ha ricercato e/o attuato soluzioni innovative, ponendo   attenzione anche agli scenari di cambiamento utili all'Ateneo?</t>
  </si>
  <si>
    <t>C.2 Approccio per obiettivi nella gestione degli Uffici afferenti all'Area</t>
  </si>
  <si>
    <t>C.2 Ha adottato un approccio per obiettivi nella gestione degli Uffici?</t>
  </si>
  <si>
    <r>
      <rPr>
        <sz val="11"/>
        <color rgb="FF000000"/>
        <rFont val="Corbel"/>
      </rPr>
      <t xml:space="preserve">C.3 </t>
    </r>
    <r>
      <rPr>
        <i/>
        <sz val="11"/>
        <color rgb="FF000000"/>
        <rFont val="Corbel"/>
      </rPr>
      <t>Feed-back</t>
    </r>
    <r>
      <rPr>
        <sz val="11"/>
        <color rgb="FF000000"/>
        <rFont val="Corbel"/>
      </rPr>
      <t xml:space="preserve"> agli Uffici afferenti all'Area e ASCOLTO dei/lle collaboratori/trici</t>
    </r>
  </si>
  <si>
    <r>
      <rPr>
        <sz val="11"/>
        <color rgb="FF000000"/>
        <rFont val="Corbel"/>
      </rPr>
      <t xml:space="preserve">C.3 Ha organizzato riunioni programmate o altri momenti di confronto per fornire frequenti </t>
    </r>
    <r>
      <rPr>
        <i/>
        <sz val="11"/>
        <color rgb="FF000000"/>
        <rFont val="Corbel"/>
      </rPr>
      <t>feed-back</t>
    </r>
    <r>
      <rPr>
        <sz val="11"/>
        <color rgb="FF000000"/>
        <rFont val="Corbel"/>
      </rPr>
      <t xml:space="preserve"> agli Uffici ed ai/lle Capi Ufficio sull’andamento delle performance di gruppo ed individuali e per l’ASCOLTO dei/lle collaboratori/trici?</t>
    </r>
  </si>
  <si>
    <t>C.4 Autorevolezza nel proprio ruolo</t>
  </si>
  <si>
    <t>C.4 Ha guidato con autorevolezza e stile appropriato il proprio gruppo e le interazioni con l'esterno?</t>
  </si>
  <si>
    <t>C.5 Capacità di gestione del conflitto e  sensibilità al clima organizzativo</t>
  </si>
  <si>
    <t>C.5 Ha attuato modalità di gestione delle dinamiche conflittuali tali da favorire la negoziazione e la cooperazione ed ha adottato le iniziative orientate a rimuovere le situazioni di disagio?</t>
  </si>
  <si>
    <t>C.6 Attenzione allo sviluppo dei/delle collaboratori/trici e capacità di delegare</t>
  </si>
  <si>
    <t>C.6 Ha incentivato lo sviluppo dei punti di forza e il recupero dei punti di debolezza e delle lacune di conoscenza dei/delle propri/e collaboratori/trici,  incentivando l'assunzione di responsabilità anche mediante delega?</t>
  </si>
  <si>
    <r>
      <rPr>
        <sz val="11"/>
        <color rgb="FF000000"/>
        <rFont val="Corbel"/>
      </rPr>
      <t xml:space="preserve">C.7 Capacità di valutazione differenziata dei/lle propri/e collaboratori/trici
</t>
    </r>
    <r>
      <rPr>
        <b/>
        <i/>
        <sz val="11"/>
        <color rgb="FF000000"/>
        <rFont val="Corbel"/>
      </rPr>
      <t>N.B.</t>
    </r>
    <r>
      <rPr>
        <i/>
        <sz val="11"/>
        <color rgb="FF000000"/>
        <rFont val="Corbel"/>
      </rPr>
      <t xml:space="preserve">: </t>
    </r>
    <r>
      <rPr>
        <i/>
        <sz val="10"/>
        <color rgb="FF000000"/>
        <rFont val="Corbel"/>
      </rPr>
      <t>Per il personale in servizio presso l'Area e gli uffici ad essa afferenti si tiene conto dei riepiloghi inviati dall’URSTA al N.d.V. Per il personale di cat D ed EP con incarico conferito dal DG in servizio presso l'Area e gli uffici ad essa afferenti, si tiene conto della valutazione trasmessa dai/dalle dirigenti ad URSTA e, per conoscenza, all’Ufficio Organizzazione e Performance.</t>
    </r>
  </si>
  <si>
    <t>C.7 Attenta e motivata differenziazione dei giudizi dei/lle collaboratori/trici, al fine di assicurare una rappresentazione veritiera del contributo assicurato dai/lle singoli/e ai risultati dell'organizzazione sia in termini di obiettivi raggiunti, sia di comportamenti resi</t>
  </si>
  <si>
    <t>D) Capacità di programmazione e controllo (anche con riguardo alla programmazione del lavoro in modalità agile)</t>
  </si>
  <si>
    <t>D.1 Valorizzazione della programmazione e monitoraggio costante dello stato di avanzamento degli obiettivi/attività degli Uffici e dei/lle Capi Ufficio</t>
  </si>
  <si>
    <t>D.1 Ha posto  in essere misure opportune per la valorizzazione della programmazione ed ha monitorato costantemente lo stato di avanzamento degli obiettivi/attività degli Uffici e dei/lle Capi Ufficio, con  individuazione delle azioni correttive da adottare?</t>
  </si>
  <si>
    <t xml:space="preserve">D.2 Svolgimento delle attività in funzione della qualità e tempestività del sistema di programmazione e valutazione dell’Ateneo </t>
  </si>
  <si>
    <r>
      <t xml:space="preserve">D.2a Ha inviato i </t>
    </r>
    <r>
      <rPr>
        <b/>
        <sz val="11"/>
        <rFont val="Corbel"/>
        <family val="2"/>
      </rPr>
      <t>report di monitoraggio</t>
    </r>
    <r>
      <rPr>
        <sz val="11"/>
        <rFont val="Corbel"/>
        <family val="2"/>
      </rPr>
      <t xml:space="preserve"> degli obiettivi tenendo conto dei tempi </t>
    </r>
    <r>
      <rPr>
        <b/>
        <sz val="11"/>
        <rFont val="Corbel"/>
        <family val="2"/>
      </rPr>
      <t>previsti nel SMVP</t>
    </r>
    <r>
      <rPr>
        <sz val="11"/>
        <rFont val="Corbel"/>
        <family val="2"/>
      </rPr>
      <t xml:space="preserve">, finalizzati a consentire le conseguenti valutazioni e la tempestiva adozione delle azioni correttive eventualmente necessarie (a seguito del I monitoraggio) nonché la successiva programmazione (a seguito del II monitoraggio)? </t>
    </r>
  </si>
  <si>
    <r>
      <t xml:space="preserve">D.2b Ha inviato l'intero fascicolo di valutazione e la relativa documentazione di dettaglio tenendo conto dei tempi </t>
    </r>
    <r>
      <rPr>
        <b/>
        <sz val="11"/>
        <rFont val="Corbel"/>
        <family val="2"/>
      </rPr>
      <t>previsti nel SMVP</t>
    </r>
    <r>
      <rPr>
        <sz val="11"/>
        <rFont val="Corbel"/>
        <family val="2"/>
      </rPr>
      <t xml:space="preserve">, finalizzati ad assicurare la tempestiva predisposizione della Relazione sulle performance? </t>
    </r>
  </si>
  <si>
    <r>
      <t xml:space="preserve">D.2c Ha inviato tutta la documentazione di propria competenza all’URSTA in ordine alla valutazione del personale in servizio presso l'Area e gli uffici ad essa afferenti (obiettivi di continuità, nonché valutazione dei comportamenti del personale di cat B-C-D senza incarico) tenendo conto dei tempi </t>
    </r>
    <r>
      <rPr>
        <b/>
        <sz val="11"/>
        <rFont val="Corbel"/>
        <family val="2"/>
      </rPr>
      <t>previsti nel SMVP</t>
    </r>
    <r>
      <rPr>
        <sz val="11"/>
        <rFont val="Corbel"/>
        <family val="2"/>
      </rPr>
      <t>, finalizzati anche a consentire la tempestiva liquidazione degli importi agli aventi diritto?</t>
    </r>
  </si>
  <si>
    <t>DOCUMENTAZIONE TRASMESSA ALL'URSTA IN DATA***:
Ufficio ___ prot. n. __ in data ___
Ufficio ___ prot. n. __ in data ___
Ufficio ___ prot. n. __ in data ___
Ufficio ___ prot. n. __ in data ___
Ufficio ___ prot. n. __ in data ___
Ufficio ___ prot. n. __ in data ___
Ufficio ___ prot. n. __ in data ___</t>
  </si>
  <si>
    <r>
      <t xml:space="preserve">D.2d Ha inviato tutta la documentazione di propria competenza all’URSTA in ordine alla valutazione del personale di cat D ed EP con incarico conferito dal DG in servizio presso l'Area e gli uffici ad essa afferenti, tenendo conto dei tempi </t>
    </r>
    <r>
      <rPr>
        <b/>
        <sz val="11"/>
        <rFont val="Corbel"/>
        <family val="2"/>
      </rPr>
      <t>previsti nel SMVP</t>
    </r>
    <r>
      <rPr>
        <sz val="11"/>
        <rFont val="Corbel"/>
        <family val="2"/>
      </rPr>
      <t>, finalizzati anche a consentire la tempestiva liquidazione degli importi agli aventi diritto?</t>
    </r>
  </si>
  <si>
    <r>
      <rPr>
        <sz val="11"/>
        <color rgb="FF000000"/>
        <rFont val="Corbel"/>
      </rPr>
      <t xml:space="preserve">D.2e Ha inviato al competente ufficio dell'Area Bilancio e Finanza i dati richiesti annualmente, tenendo conto dei tempi </t>
    </r>
    <r>
      <rPr>
        <b/>
        <sz val="11"/>
        <color rgb="FF000000"/>
        <rFont val="Corbel"/>
      </rPr>
      <t>fissati dal D.G.</t>
    </r>
    <r>
      <rPr>
        <sz val="11"/>
        <color rgb="FF000000"/>
        <rFont val="Corbel"/>
      </rPr>
      <t xml:space="preserve">, finalizzati alla tempestiva predisposizione del </t>
    </r>
    <r>
      <rPr>
        <b/>
        <sz val="11"/>
        <color rgb="FF000000"/>
        <rFont val="Corbel"/>
      </rPr>
      <t>Bilancio</t>
    </r>
    <r>
      <rPr>
        <sz val="11"/>
        <color rgb="FF000000"/>
        <rFont val="Corbel"/>
      </rPr>
      <t xml:space="preserve"> di Ateneo? 
</t>
    </r>
    <r>
      <rPr>
        <b/>
        <sz val="10"/>
        <color rgb="FF000000"/>
        <rFont val="Corbel"/>
      </rPr>
      <t>N.B.</t>
    </r>
    <r>
      <rPr>
        <i/>
        <sz val="10"/>
        <color rgb="FF000000"/>
        <rFont val="Corbel"/>
      </rPr>
      <t xml:space="preserve"> i/le dirigenti dovranno indicare per la propria Area e gli Uffici di afferenza gli estremi delle note di trasmissione all'Ufficio Programmazione Economico Finanziaria</t>
    </r>
    <r>
      <rPr>
        <sz val="11"/>
        <color rgb="FF000000"/>
        <rFont val="Corbel"/>
      </rPr>
      <t xml:space="preserve"> </t>
    </r>
  </si>
  <si>
    <t>E) Problem solving</t>
  </si>
  <si>
    <t>E.1 Gestione degli imprevisti</t>
  </si>
  <si>
    <t>E.1 Ha risposto con prontezza, lucidità ed efficacia alle situazioni non prevedibili?</t>
  </si>
  <si>
    <t>E.2 Collaborazione e aiuto ad altre strutture Ateneo per la  risoluzione di criticità e problemi o per il miglioramento delle procedure nell'interesse degli utenti interni/esterni</t>
  </si>
  <si>
    <t>E.2 Ha adottato significative azioni di collaborazione e sostegno a colleghi/e?</t>
  </si>
  <si>
    <t>TOTALE</t>
  </si>
  <si>
    <t>Rapporto con Valore di Riferimenti (VR)</t>
  </si>
  <si>
    <t>VR</t>
  </si>
  <si>
    <t>Per il 2024 il punteggio massimo attribuibile è pari a 409,00</t>
  </si>
  <si>
    <t>% premio</t>
  </si>
  <si>
    <t>Legenda:</t>
  </si>
  <si>
    <t>(*) Punteggio per l'Autovalutazione e per la Valutazione</t>
  </si>
  <si>
    <t>Giudizio</t>
  </si>
  <si>
    <t>Nessun contributo</t>
  </si>
  <si>
    <t>Inferiore alle aspettative</t>
  </si>
  <si>
    <t>Sufficiente in relazione alla aspettative</t>
  </si>
  <si>
    <t>Positivo in relazione alle aspettative</t>
  </si>
  <si>
    <t>Molto positivo in relazione alle aspettative</t>
  </si>
  <si>
    <t>5 
(N.B. assegnabile solo in sede di valutazione da parte del DG)</t>
  </si>
  <si>
    <t xml:space="preserve">Contributo eccellente rispetto a situazioni di contesto non ordinarie in un particolare ambito </t>
  </si>
  <si>
    <r>
      <rPr>
        <sz val="12"/>
        <color rgb="FF000000"/>
        <rFont val="Times New Roman"/>
      </rPr>
      <t xml:space="preserve">**Si ricorda che  a partire dal 2022  è prevista solo  per il D.G. la possibilità di segnare nella presente scheda di valutazione dei comportamenti </t>
    </r>
    <r>
      <rPr>
        <b/>
        <sz val="12"/>
        <color rgb="FF000000"/>
        <rFont val="Times New Roman"/>
      </rPr>
      <t>un punteggio  di valutazione pari a 5 per 1 voce di comportamento</t>
    </r>
    <r>
      <rPr>
        <sz val="12"/>
        <color rgb="FF000000"/>
        <rFont val="Times New Roman"/>
      </rPr>
      <t>, in caso di contributo del/della dirigente eccellente rispetto a situazioni di contesto non ordinarie in un particolare ambito. Il punteggio massimo di autovalutazione è dunque pari a 4; nella colonna Motivazione punteggio autovalutazione, occorre riportare obbligatoriamente le motivazioni analitiche in corrispondenza delle voci per le quali è segnato in caso di nessun contributo  e motivazioni sintetiche in corrispondenza delle voci per le quali è segnato un punteggio di autovalutazione pari a 1 o 4; tali motivazioni dovranno in ogni caso far riferimento a situazioni concrete.
Tali motivazioni sono da inserire obbligatoriamente, pena l'irricevibilità della presente scheda
***Qualora la data di trasmissione della scheda dall'Area dirigenziale all'URSTA sia successiva al termine fissato nel SMVP (</t>
    </r>
    <r>
      <rPr>
        <b/>
        <sz val="12"/>
        <color rgb="FF000000"/>
        <rFont val="Times New Roman"/>
      </rPr>
      <t>per la voce D.2c: il 31/01/2025; per la voce D.2d: il 28/02/2025</t>
    </r>
    <r>
      <rPr>
        <sz val="12"/>
        <color rgb="FF000000"/>
        <rFont val="Times New Roman"/>
      </rPr>
      <t xml:space="preserve">) per uno o più unità di personale, il/la dirigente è chiamato/a a riportare nella scheda anche la data in cui la scheda di autovalutazione è stata trasmessa dall'interessato/a al/alla dirigente.
</t>
    </r>
    <r>
      <rPr>
        <b/>
        <sz val="12"/>
        <color rgb="FF000000"/>
        <rFont val="Times New Roman"/>
      </rPr>
      <t>N.B.</t>
    </r>
    <r>
      <rPr>
        <sz val="12"/>
        <color rgb="FF000000"/>
        <rFont val="Times New Roman"/>
      </rPr>
      <t xml:space="preserve"> ricorre una</t>
    </r>
    <r>
      <rPr>
        <i/>
        <sz val="12"/>
        <color rgb="FF000000"/>
        <rFont val="Times New Roman"/>
      </rPr>
      <t xml:space="preserve"> valutazione negativa</t>
    </r>
    <r>
      <rPr>
        <sz val="12"/>
        <color rgb="FF000000"/>
        <rFont val="Times New Roman"/>
      </rPr>
      <t xml:space="preserve"> qualora – in sede di valutazione dei comportamenti organizzativi – il/la dirigente consegua un punteggio ponderato totale derivante  dai giudizi pari o inferiore a 100 (ciò accade quando il valore medio del punteggio attribuito a tutti i criteri è compreso tra  1 – contributo inferiore alle aspettative  e  0 – nessun contributo). Ciò rileva ai fini dell’accertamento della </t>
    </r>
    <r>
      <rPr>
        <b/>
        <sz val="12"/>
        <color rgb="FF000000"/>
        <rFont val="Times New Roman"/>
      </rPr>
      <t>responsabilità dirigenziale ex articolo 21 del Dlgs 165/2001</t>
    </r>
    <r>
      <rPr>
        <sz val="12"/>
        <color rgb="FF000000"/>
        <rFont val="Times New Roman"/>
      </rPr>
      <t>, che può portare all’impossibilità di rinnovo dell’incarico dirigenziale, fino alla revoca dell’incarico stesso ovvero al recesso dal rapporto di lavoro secondo le disposizioni del contratto collettivo nazionale. Come segnalato nel SMVP, in caso di valutazione negativa, inoltre, non si procede ad erogare all’unità di personale coinvolta (dirigente o personale t.a.) i compensi correlati alla valutazione della performance individuale e della performance organizzativa e si procede al recupero di quanto eventualmente corrisposto in acconto.</t>
    </r>
  </si>
  <si>
    <t>RELAZIONE SINTETICA SUGLI OBIETTIVI OPERATIVI E SUGLI OBIETTIVI CONNESSI A COMPETENZE E COMPORTAMENTI</t>
  </si>
  <si>
    <t>PARTE PRIMA – OBIETTIVI(ob. organizzativi di struttura e trasversali, nonché eventuali obiettivi individuali)</t>
  </si>
  <si>
    <t>Per ognuno degli obiettivi operativi assegnati indicare il livello di raggiungimento, le principali attività poste in essere ed i risultati raggiunti.</t>
  </si>
  <si>
    <t>Max 1,5 pagine</t>
  </si>
  <si>
    <t>PARTE SECONDA : OBIETTIVI CONNESSI A COMPETENZE E COMPORTAMENTI</t>
  </si>
  <si>
    <t>La/Il dirigente è chiamato a soffermarsi  in questa parte seconda della relazione (max 1,5 pagine) su aspetti o criticità particolarmente rilevanti affrontate nell’anno nella propria Area, rientranti in una o più delle seguenti categorie:</t>
  </si>
  <si>
    <t>Efficienza,  economicità ed efficacia delle azioni</t>
  </si>
  <si>
    <t>Orientamento all’utente interno/esterno (anche in relazione ai servizi erogati a distanza)</t>
  </si>
  <si>
    <t>Leadership, Gestione e valorizzazione dei collaboratori (anche in ragione dello svolgimento dell’attività lavorativa in regime di SW)</t>
  </si>
  <si>
    <t>Capacità di programmazione e controllo (anche con riguardo alla programmazione del lavoro in modalità agile)</t>
  </si>
  <si>
    <t>Problem solving</t>
  </si>
  <si>
    <t>In tale parte i/le dirigenti dovranno dare evidenza, tra l’altro,  delle effettive modalità di conduzione e gestione del lavoro agile nell'Area e negli Uffici afferenti</t>
  </si>
  <si>
    <t>VALUTAZIONE DEI/LLE DIRIGENTI
SCHEDA PER LA VALUTAZIONE DEGLI OBBLIGHI DIRIGENZIALI RILEVANTI AI FINI DELLA RETRIBUZIONE DI RISULTATO
Il mancato rispetto dei seguenti obblighi vieta o decurta l'intera erogazione della retribuzione di risultato</t>
  </si>
  <si>
    <t>N.B. A  cura dell’Ufficio Organizzazione e Performance, il fascicolo di valutazione del/la dirigente sarà integrato con  la presente Scheda, compilata sulla base dei dati in possesso dei competenti uffici delle Aree Risorse umane e Affari Legali, Privacy, Trattamenti Accessori e Pensionistici</t>
  </si>
  <si>
    <t>Obbligo Dirigenziale</t>
  </si>
  <si>
    <t>Riferimento Normativo</t>
    <phoneticPr fontId="4" type="noConversion"/>
  </si>
  <si>
    <t>Divieto Decurtazione</t>
  </si>
  <si>
    <t>Indicatore</t>
    <phoneticPr fontId="4" type="noConversion"/>
  </si>
  <si>
    <t>Valore Indicatore</t>
    <phoneticPr fontId="4" type="noConversion"/>
  </si>
  <si>
    <r>
      <t xml:space="preserve">Esercizio azione disciplinare </t>
    </r>
    <r>
      <rPr>
        <b/>
        <vertAlign val="superscript"/>
        <sz val="10"/>
        <rFont val="Arial"/>
        <family val="2"/>
      </rPr>
      <t>(1)</t>
    </r>
  </si>
  <si>
    <t>Il mancato esercizio o la decadenza dell'azione disciplinare, dovuti all'omissione o al ritardo, senza giustificato motivo, degli atti del procedimento disciplinare o a valutazioni sull'insussistenza dell'illecito disciplinare irragionevoli o manifestamente infondate, in relazione a condotte aventi oggettiva e palese rilevanza disciplinare, comporta l'applicazione della sanzione disciplinare della sospensione dal servizio con privazione della retribuzione in proporzione alla gravità dell'infrazione non perseguita, fino ad un massimo di tre mesi in relazione alle infrazioni sanzionabili con il licenziamento, ed altresì la mancata attribuzione della retribuizone di risultato per un importo pari a quello spettante per il doppio del periodo della durata della sospensione (D.lgs. 165/2001 art. 55 sexies, comma 3)</t>
  </si>
  <si>
    <t>Decurtazione di un importo pari a quello spettante per il doppio del periodo della durata della sospensione</t>
  </si>
  <si>
    <t xml:space="preserve">Attuabile solo se in presenza di condotte contrarie ai doveri del/lla dipendente:
SI/No corretto esercizio del potere disciplinare
</t>
  </si>
  <si>
    <t xml:space="preserve">a. SI: nessuna decurtazione
b. No: Decurtazione di un importo pari a quello spettante per il doppio del periodo della durata della sospensione comminata in sede disciplinare
</t>
  </si>
  <si>
    <t>(1) L'ufficio competente (Ufficio Affari Speciali del Personale) attesterà annualmente al Direttore Generale, sulla base della documentazione agli atti dell'ufficio, l'assenza o meno di sanzioni disciplinari irrogate al/lla dirigente per una delle fattispecie sopra evidenziate nonchè all'Ufficio preposto alla liquidazione della retribuzione di risultato(UPTA)</t>
  </si>
  <si>
    <r>
      <t xml:space="preserve">Controllo sulle assenze </t>
    </r>
    <r>
      <rPr>
        <b/>
        <vertAlign val="superscript"/>
        <sz val="10"/>
        <rFont val="Arial"/>
        <family val="2"/>
      </rPr>
      <t>(2)</t>
    </r>
  </si>
  <si>
    <r>
      <rPr>
        <sz val="10"/>
        <color rgb="FF000000"/>
        <rFont val="Arial"/>
      </rPr>
      <t xml:space="preserve">Il/La Dirigente dell'Area in cui il/la dipendente lavora nonché il/la dirigente eventualmente preposto/a all'amministrazione generale del personale, secondo le rispettive competenze, curano l'osservanza delle disposizioni dell'art.55 </t>
    </r>
    <r>
      <rPr>
        <i/>
        <sz val="10"/>
        <color rgb="FF000000"/>
        <rFont val="Arial"/>
      </rPr>
      <t xml:space="preserve">septies </t>
    </r>
    <r>
      <rPr>
        <sz val="10"/>
        <color rgb="FF000000"/>
        <rFont val="Arial"/>
      </rPr>
      <t>del D.l. 165/2001 relative alle assenze, in particolare al fine di prevenire o contrastare, nell'interesse della funzionalità dell'ufficio, le condotte assenteistiche. Si applicano, al riguardo, le disposizioni degli articoli 21 e 55-sexies, comma 3 (D.lgs. 165/2001, Art. 55 septies, comma 6)</t>
    </r>
  </si>
  <si>
    <t>Decurtazione di un importo pari a quello spettante per il doppio del periodo della durata della sospensione</t>
    <phoneticPr fontId="3" type="noConversion"/>
  </si>
  <si>
    <r>
      <rPr>
        <u/>
        <sz val="9"/>
        <color rgb="FF000000"/>
        <rFont val="Arial"/>
      </rPr>
      <t xml:space="preserve">Per tutti/e i/le dirigenti
</t>
    </r>
    <r>
      <rPr>
        <sz val="9"/>
        <color rgb="FF000000"/>
        <rFont val="Arial"/>
      </rPr>
      <t xml:space="preserve">(a) SI/NO: adozione di tutti gli atti di propria competenza per il personale in servizio presso l'Area e gli uffici ad essa afferenti
</t>
    </r>
    <r>
      <rPr>
        <u/>
        <sz val="9"/>
        <color rgb="FF000000"/>
        <rFont val="Arial"/>
      </rPr>
      <t xml:space="preserve">
Solo per i/le dirigenti delle Aree Risorse umane e Affari Legali, Privacy, Trattamenti Accessori e Pensionistici:
</t>
    </r>
    <r>
      <rPr>
        <sz val="9"/>
        <color rgb="FF000000"/>
        <rFont val="Arial"/>
      </rPr>
      <t>(b) SI/NO: attuazione per il tramite degli uffici competenti (UASP e UAPPC) degli adempimenti conseguenti alle irregolarità comunicate dai/lle singoli/e responsabili delle strutture</t>
    </r>
  </si>
  <si>
    <t>Indicatore (a) 
Si: nessuna decurtazione
No: Decurtazione di un importo pari a quello spettante per il doppio del periodo della durata della sospensione comminata in sede disciplinare
Indicatore (b)
Si: nessuna decurtazione
No: Decurtazione di un importo pari a quello spettante per il doppio del periodo della durata della sospensione comminata in sede disciplinare</t>
  </si>
  <si>
    <t>(2) L'ufficio competente (Ufficio Affari Speciali del Personale) con l'eventuale supporto dell'Ufficio Assenze e Presenze Personale Contrattualizzato attesterà annualmente al Direttore Generale, sulla base della documentazione agli atti dell'ufficio, l'assenza o meno di sanzioni disciplinari irrogate al/alla dirigente per una delle fattispecie sopra evidenziate, nonchè all'Ufficio preposto alla liquidazione della retribuzione di risultato(UPTA)</t>
  </si>
  <si>
    <t>SCHEDA PER LA VALUTAZIONE FINALE DEGLI OBIETTIVI ISTITUZIONALI</t>
  </si>
  <si>
    <t>PESO: 10 %*** DELLA RETRIBUZIONE DI RISULTATO COMPLESSIVA</t>
  </si>
  <si>
    <t xml:space="preserve">N.B. A  cura dell’Ufficio Organizzazione e Performance, il fascicolo di valutazione del/lla dirigente sarà integrato con  la presente Scheda, compilata sulla base dei dati acquisiti dalle competenti Strutture di Ateneo
 </t>
  </si>
  <si>
    <t>COMPILAZIONE A CURA DELL'UFFICIO ORGANIZZAZIONE E PERFORMANCE</t>
  </si>
  <si>
    <r>
      <t>Obiettivo/</t>
    </r>
    <r>
      <rPr>
        <b/>
        <sz val="9"/>
        <rFont val="Times New Roman"/>
        <family val="1"/>
      </rPr>
      <t>Azioni</t>
    </r>
  </si>
  <si>
    <t>Referente Amministrativo</t>
  </si>
  <si>
    <t>Risultato Raggiunto       (in %)</t>
  </si>
  <si>
    <t>Note</t>
  </si>
  <si>
    <t xml:space="preserve">Strategico - PSA -
OBIETTIVO 6 –
Ricerca Globale - Azione 6.1 </t>
  </si>
  <si>
    <r>
      <t xml:space="preserve">Promuovere la qualità e la crescita della Ricerca in Ateneo, attraverso interventi volti a realizzare un circolo dinamico della conoscenza                                                                               
Supporto e valorizzazione delle attività di ricerca di Ateneo con particolare riferimento alla partecipazione a bandi competitivi                                                                        
</t>
    </r>
    <r>
      <rPr>
        <b/>
        <sz val="9"/>
        <rFont val="Corbel"/>
        <family val="2"/>
      </rPr>
      <t xml:space="preserve">Rafforzamento del supporto dell’Amministrazione Centrale alle attività di ricerca delle Strutture decentrate
Dipartimenti di Eccellenza -                                         
Monitoraggio stato di attuazione dei progetti e dell'andamento della spesa  </t>
    </r>
  </si>
  <si>
    <t xml:space="preserve">
 n. report/anno</t>
  </si>
  <si>
    <t xml:space="preserve">
almeno  n. 2 report/anno</t>
  </si>
  <si>
    <t>Direttore generale, nonché: 
Dirigente ad interim dell'Area Ricerca e TM (anche con riferimento ai dati ricevuti dalle Strutture decentrate); Dirigente dell'Area Attività Contrattuale e Dirigente dell'Area Bilancio , Area Edilizia, Area Risorse umane, ciascuno per la parte di competenza</t>
  </si>
  <si>
    <t>Strategico - PSA -
OBIETTIVO 6 –
Ricerca Globale e OBIETTIVO 7 - Engaged University- Azioni 6.1 e 7.4</t>
  </si>
  <si>
    <r>
      <t xml:space="preserve">Promuovere la qualità e la crescita della Ricerca in Ateneo, attraverso interventi volti a realizzare un circolo dinamico della conoscenza                                                                               
Supporto e valorizzazione delle attività di ricerca di Ateneo con particolare riferimento alla partecipazione a bandi competitivi 
Partecipazione attiva alle reti pubblico-private, agli ecosistemi dell’innovazione e ai centri nazionali di ricerca in relazione al PNRR                                                                        
</t>
    </r>
    <r>
      <rPr>
        <b/>
        <sz val="9"/>
        <rFont val="Corbel"/>
        <family val="2"/>
      </rPr>
      <t>Rafforzamento del supporto dell’Amministrazione Centrale alle attività di ricerca delle Strutture decentrate                                     
Piano Nazionale di Ripresa e Resilienza - 
Monitoraggio stato di attuazione dei progetti e dell'andamento della spesa</t>
    </r>
  </si>
  <si>
    <t>Parità di Genere - GEP – Azione n. 17: Formazione specifica per commissioni di concorso e governance su Unconscious bias</t>
  </si>
  <si>
    <r>
      <t xml:space="preserve">Formazione della comunità universitaria sulle tematiche di genere
</t>
    </r>
    <r>
      <rPr>
        <b/>
        <sz val="9"/>
        <rFont val="Corbel"/>
        <family val="2"/>
      </rPr>
      <t>Erogazione modulo aggiuntivo su "</t>
    </r>
    <r>
      <rPr>
        <b/>
        <i/>
        <sz val="9"/>
        <rFont val="Corbel"/>
        <family val="2"/>
      </rPr>
      <t>Unconscious Bias</t>
    </r>
    <r>
      <rPr>
        <b/>
        <sz val="9"/>
        <rFont val="Corbel"/>
        <family val="2"/>
      </rPr>
      <t>" all'interno del MOOC “Uguaglianza di genere e contrasto alle discriminazioni nelle università” su piattaforma Federica web learning</t>
    </r>
  </si>
  <si>
    <t>a) n. iniziative/anno finalizzate alla diffusione del modulo tra i componenti delle Commissioni di oncorso 
b) monitoraggio della fruizione da parte del personale componente le Commissioni di concorso (operanti nell'anno 2024): SI/NO</t>
  </si>
  <si>
    <t>a) almeno n. 1
b) SI</t>
  </si>
  <si>
    <t>Direttore  Generale (con il supporto del personale del Centro FEDERICA WEB-LEARNING e dell'Ufficio formazione</t>
  </si>
  <si>
    <t xml:space="preserve">Strategico - PSA- TRAIETTORIA Semplificazione e Università Agile
Parità di Genere - GEP - Azione 1A - Lavoro Agile </t>
  </si>
  <si>
    <r>
      <t>Investire nell’</t>
    </r>
    <r>
      <rPr>
        <i/>
        <sz val="9"/>
        <rFont val="Corbel"/>
        <family val="2"/>
      </rPr>
      <t>empowerment</t>
    </r>
    <r>
      <rPr>
        <sz val="9"/>
        <rFont val="Corbel"/>
        <family val="2"/>
      </rPr>
      <t xml:space="preserve"> delle risorse umane                                                                                                                                  </t>
    </r>
    <r>
      <rPr>
        <b/>
        <sz val="9"/>
        <rFont val="Corbel"/>
        <family val="2"/>
      </rPr>
      <t xml:space="preserve">Aggiornamento del disciplinare di Ateneo sul lavoro agile, alla luce del nuovo quadro normativo nazionale e delle previsioni del nuovo CCNL </t>
    </r>
  </si>
  <si>
    <t>SI/N0</t>
  </si>
  <si>
    <t xml:space="preserve">Si, ove necessario a seguito di innovazioni normative, contrattuali e/o organizzative </t>
  </si>
  <si>
    <t>Direttore generale e Dirigente della Area Risorse umane</t>
  </si>
  <si>
    <r>
      <t>Investire nell’</t>
    </r>
    <r>
      <rPr>
        <i/>
        <sz val="9"/>
        <rFont val="Corbel"/>
        <family val="2"/>
      </rPr>
      <t>empowerment</t>
    </r>
    <r>
      <rPr>
        <sz val="9"/>
        <rFont val="Corbel"/>
        <family val="2"/>
      </rPr>
      <t xml:space="preserve"> delle risorse umane e migliorare la qualità dei servizi. Introdurre ed attuare misure finalizzate ad accrescere il benessere dei lavoratori e delle lavoratrici e la conciliazione dei tempi di vita/lavoro.                                                                                                     </t>
    </r>
    <r>
      <rPr>
        <b/>
        <sz val="9"/>
        <rFont val="Corbel"/>
        <family val="2"/>
      </rPr>
      <t>Monitoraggio degli indicatori riportati nella sezione LAVORO AGILE del presente PIAO, anche ai fini dell'elaborazione del PIAO 2025/27</t>
    </r>
  </si>
  <si>
    <t>n. report/anno</t>
  </si>
  <si>
    <t xml:space="preserve">almeno 2 </t>
  </si>
  <si>
    <t xml:space="preserve">Dirigente dell'Area Organizzazione e Sviluppo - unitamente al CSI di Ateneo - con il contributo di tutti i dirigenti, ciascuno per la parte di competenza                                                                            </t>
  </si>
  <si>
    <t>Strategico - PSA- TRAIETTORIA Semplificazione e Università Agile </t>
  </si>
  <si>
    <r>
      <t xml:space="preserve">Semplificazione dei processi ed accelerazione dei tempi procedimentali.
</t>
    </r>
    <r>
      <rPr>
        <b/>
        <sz val="9"/>
        <rFont val="Corbel"/>
        <family val="2"/>
      </rPr>
      <t xml:space="preserve">Reingegnerizzazione e digitalizzazione dei processi delle strutture di Ateneo </t>
    </r>
  </si>
  <si>
    <t xml:space="preserve">Stato di avanzamento delle azioni di riprogettazione/adeguamento individuate come prioritarie dal Direttore generale e dal Gruppo  di lavoro interdisciplinare  per la Razionalizzazione del Modello Organizzativo e Procedurale dell’Ateneo </t>
  </si>
  <si>
    <t xml:space="preserve">
A) sperimentazione finalizzata alla messa in esercizio del nuovo Portale web di Ateneo;
B)  potenzionamento del sistema di posta elettronica per il personale;
C)  ultimazione dello studio di fattibilità per la migrazione ad una nuova piattaforma di gestione della didattica e delle carriere degli studenti
D)studio di fattibilità per la realizzazione di un'applicazione finalizzata all’acquisizione delle richieste di autorizzazione allo svolgimento di incarichi extraistituzionali e di insegnamento, e delle comunicazionI di svolgimento di attività liberamente esercitabili
E) sviluppo di nuove funzionalità nell'app MYUNINA</t>
  </si>
  <si>
    <t>Direttore Generale e Dirigenti - CSI di Ateneo</t>
  </si>
  <si>
    <t>Strategico - PSA- TRAIETTORIA Semplificazione e Università Agile
Parità di Genere - GEP - Azioni 2A e 2B -</t>
  </si>
  <si>
    <r>
      <t xml:space="preserve">Promozione richieste congedo parentale da parte dei padri                             
</t>
    </r>
    <r>
      <rPr>
        <b/>
        <sz val="9"/>
        <rFont val="Corbel"/>
        <family val="2"/>
      </rPr>
      <t>A)Realizzazione/aggiornamento di materiale informativo (brochure/FAQ o video) per diffondere in Ateneo le conoscenze di base, giuridiche e procedurali, per la fruizione dei congedi parentali da parte dei padri;                                       
B) realizzazione di statistiche interne annuali di monitoraggio delle richieste di congedi parentali presentate per genere</t>
    </r>
  </si>
  <si>
    <t>a) n. iniziative/anno realizzate per diffondere le informazioni sull'utilizzo dei congedi parentali da parte dei padri 
b) n. report/anno di monitoraggio delle richieste di congedi parentali presentate per genere</t>
  </si>
  <si>
    <t xml:space="preserve">A) ≥ 1
B) ≥ 1 </t>
  </si>
  <si>
    <t>Direttore Generale, con il supporto della Responsabile dell'Ufficio Assenze e Presenze Personale Contrattualizzato (UAPPC)</t>
  </si>
  <si>
    <t>Parità di Genere - GEP – Azione n. 3: Servizi di Welfare</t>
  </si>
  <si>
    <r>
      <t xml:space="preserve">Iniziative finalizzate ad erogare nuovi servizi di welfare                                                                   </t>
    </r>
    <r>
      <rPr>
        <b/>
        <sz val="9"/>
        <rFont val="Corbel"/>
        <family val="2"/>
      </rPr>
      <t>A)Progettazione e realizzazione di nuovi servizi di welfare per il personale di Ateneo                                                                           
B) Monitoraggio del livello di soddisfazione complessiva dei/delle dipendenti di Ateneo e del livello di soddisfazione per genere</t>
    </r>
  </si>
  <si>
    <t>A) Stato di avanzamento della progettazione/realizzazione di nuovi servizi di welfare
B) n./anno di monitoraggi del livello di soddisfazione complessiva del personale dipendente e del livello di soddisfazione per genere
C) % dipendenti complessivamente soddisfatti/e</t>
  </si>
  <si>
    <t>A) avvio della realizzazione di nuovi servizi di welfare                                           
B) ≥ 1                                                      
C) +5% rispetto al 2023</t>
  </si>
  <si>
    <t>Direttore Generale</t>
  </si>
  <si>
    <t>Strategico - PSA 
TRAIETTORIE 1-2-3-4</t>
  </si>
  <si>
    <t xml:space="preserve">Contributo al miglioramento del Sistema di Governo e di Assicurazione della Qualità dell’Ateneo </t>
  </si>
  <si>
    <t>% di attuazione delle azioni di miglioramento raccomandate da NdV/PQA  come prioritarie per ciascun anno</t>
  </si>
  <si>
    <t xml:space="preserve">Direttore generale e dirigenti </t>
  </si>
  <si>
    <t>PSA - Transizione Ecologica/ 
Efficientamento energetico (Dieci azioni per il risparmio energetico e l'uso intelligente e razionale dell'energia nella PA-Dipartimento della Funzione Pubblica)</t>
  </si>
  <si>
    <t>Iniziative, misure e soluzioni organizzative adottate per promuovere/favorire l'uso razionale dell'energia, delle fonti energetiche rinnovabili e delle risorse naturali. 
A) Realizzazione di punti di erogazione/prelievo di acqua potabile negli edifici universitari.    
B) Diffusione di indicazioni operative su risparmio ed efficienza energetica in Ufficio 
C) Formazione specifica del personale
D) Mappatura aree di ristoro</t>
  </si>
  <si>
    <t>A) n. punti di prelievo realizzati, funzionanti ed aperti alla fruizione
B) SI/NO
C) Stato di avanzamento
D) Stato di avanzamento</t>
  </si>
  <si>
    <t>A) ulteriori n. 100, completi di QR code UNIAQUAM
B)  SI, con almeno 2 canali di comunicazione
C)almeno 1 iniziativa formativa rivolta a tutto il personale dirigenziale e t.a.
D) progettazione del sistema</t>
  </si>
  <si>
    <t>Dirigente dell'Area Attività contrattuale/Dirigente dell'Area Edilizia/Dirigente dell'Area Organizzazione e Sviluppo</t>
  </si>
  <si>
    <t xml:space="preserve">Strategico  - PSA - 
TRAIETTORIA 3- Semplificazione ed Università Agile
OBIETTIVO 4 – Responsabilità e Gestione Sostenibile
Azione 4.3                      </t>
  </si>
  <si>
    <r>
      <t xml:space="preserve">Definire processi e strumenti per la gestione degli edifici federiciani volti al miglioramento del benessere e della sicurezza                                                                               
</t>
    </r>
    <r>
      <rPr>
        <b/>
        <sz val="9"/>
        <rFont val="Corbel"/>
        <family val="2"/>
      </rPr>
      <t>Implementazione del Cruscotto di Monitoraggio a supporto dei Piani di miglioramento derivanti dai DVR</t>
    </r>
  </si>
  <si>
    <t xml:space="preserve">a) n. dipartimenti le cui informazioni sono caricate nel cruscotto 
b) n. dipartimenti per i quali è presente un piano di realizzazione degli interventi </t>
  </si>
  <si>
    <t xml:space="preserve">A) ulteriori n. 3 Dipartimenti 
B) ulteriori n. 3 Dipartimenti </t>
  </si>
  <si>
    <t>Dirigente dell'Area Prevenzione e Protezione</t>
  </si>
  <si>
    <t>Strategico  - PSA - 
TRAIETTORIA 3- Semplificazione ed Università Agile</t>
  </si>
  <si>
    <t>Supporto alla VQR 2020-24</t>
  </si>
  <si>
    <t>Stato di avanzamento</t>
  </si>
  <si>
    <t>Definizione di indirizzi operativi per il supporto alla raccolta e valutazione dei Casi di Studio</t>
  </si>
  <si>
    <t>Direttore generale, n. q. di Dirigente ad interim dell'Area Ricerca e TM</t>
  </si>
  <si>
    <t>Adeguamento delle Classi di Laurea alla riforma di cui ai DD.MM. 1648-9/2023</t>
  </si>
  <si>
    <t>Definizione ed emanazione di apposito atto di indirizzo</t>
  </si>
  <si>
    <t>Dirigente dell'Area Didattica e Servizi agli Studenti</t>
  </si>
  <si>
    <t>Strategico - PSA- TRAIETTORIA Semplificazione e Università Agile                                   
Parità di Genere - GEP - Azione 1A - Lavoro Agile 
Etica e Trasparenza</t>
  </si>
  <si>
    <r>
      <t xml:space="preserve">
Investire nell’empowerment delle risorse umane e migliorare la qualità dei servizi. Monitoraggio e miglioramento servizi a distanza                                                              
</t>
    </r>
    <r>
      <rPr>
        <b/>
        <sz val="9"/>
        <rFont val="Corbel"/>
        <family val="2"/>
      </rPr>
      <t xml:space="preserve">Contributo per la parte di competenza alle seguenti attività:                                
A) Definizione/aggiornamento del sistema di monitoraggio dei servizi erogati a distanza 
B) Pubblicazione on line degli standard di qualità
C) monitoraggio del grado di soddisfazione dell'utenza in relazione ai servizi a distanza </t>
    </r>
    <r>
      <rPr>
        <sz val="9"/>
        <rFont val="Corbel"/>
        <family val="2"/>
      </rPr>
      <t xml:space="preserve">             </t>
    </r>
  </si>
  <si>
    <t>raggiugimento dei target di Ateneo, fissati per questo obiettivo  nell'appendice 3.2.B del PIAO: SI/NO</t>
  </si>
  <si>
    <t>SI
A tal fine sono programmate le seguenti azioni:
A) trasmissione entro il 30/6/2024 all'Ufficio Organizzazione e Performance dell'elenco aggiornato dei servizi di competenza dell'Area e degli Uffici di afferenza (a fini agevolativi, tale Ufficio trasmette a ciascun/a dirigente, in sede di invio via PEC del fascicolo di valutazione, l'elenco dei servizi dell'Area che risulta agli atti)
B) trasmissione entro il 30/9/2024 all'Ufficio Organizzazione e Performance del 100% delle carte dei servizi  richieste via PEC (i facsimile e l'ulteriore documentazione utile per  completare/aggiornare le schede dei servizi sono resi disponibili tempestivamente a cura di tale Ufficio);
C) verifica dell'avvenuta pubblicazione sul sito web di Ateneo - nella sezione  SERVIZI EROGATI - del  100% delle carte dei servizi  aggiornate di competenza, con ritrasmissione schede qualora occorrano aggiornamenti/modifiche 
D) monitoraggio del grado di soddisfazione dell'utenza  in relazione al 100% dei servizi di competenza dell'Area e degli Uffici di afferenza, le cui carte sono pubblicate sul sito web di Ateneo, nella sezione  SERVIZI EROGATI</t>
  </si>
  <si>
    <t>Dirigenti, ciascuno per l'Area di competenza</t>
  </si>
  <si>
    <r>
      <t xml:space="preserve">Sistema di Mappatura dei Processi relativi all’erogazione di servizi ad utenti interni/esterni.
</t>
    </r>
    <r>
      <rPr>
        <b/>
        <sz val="9"/>
        <rFont val="Corbel"/>
        <family val="2"/>
      </rPr>
      <t>Contributo per la parte di competenza alle seguenti attività:                                
A) Revisione/aggiornamento degli elenchi dei processi relativi a servizi erogati 
B) Incremento delle Mappature dei processi revisionati</t>
    </r>
  </si>
  <si>
    <t>SI
A tal fine sono programmate le seguenti azioni:
A) trasmissione entro il 30/6/2024 all'Ufficio Organizzazione e Performance dell'elenco aggiornato dei processi relativi a servizi dell'Area e degli Uffici di afferenza (a fini agevolativi, tale Ufficio trasmette a ciascun/a dirigente, in sede di invio via PEC del fascicolo di valutazione, l'elenco dei processi di competenza che risulta agli atti);
B) trasmissione entro il 31/10/2024 all'Ufficio Organizzazione e Performance delle mappature dei processi di competenza dell'Area e degli Uffici di afferenza (i facsimile e il supporto metodologico utile per completare le mappature sono assicurati a cura dell' Ufficio Organizzazione e Performance);</t>
  </si>
  <si>
    <t>SCHEDA PER LA VALUTAZIONE FINALE DEGLI OBIETTIVI DI CONTINUTA' DEGLI UFFICI AFFERENTI ALL'AREA</t>
  </si>
  <si>
    <t>PESO: 5% DELLA RETRIBUZIONE DI RISULTATO COMPLESSIVA</t>
  </si>
  <si>
    <t xml:space="preserve">Nome dirigente valutato/a: </t>
  </si>
  <si>
    <r>
      <rPr>
        <i/>
        <sz val="12"/>
        <color rgb="FF000000"/>
        <rFont val="Calibri"/>
        <family val="2"/>
      </rPr>
      <t xml:space="preserve"> N.B. la presente SCHEDA è </t>
    </r>
    <r>
      <rPr>
        <sz val="12"/>
        <color rgb="FF000000"/>
        <rFont val="Calibri"/>
        <family val="2"/>
      </rPr>
      <t>compilata a cura dell’URSTA sulla base dei dati acquisiti dagli Uffici afferenti a ciascuna Area.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</si>
</sst>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0"/>
      <name val="Arial"/>
    </font>
    <font>
      <b/>
      <sz val="8"/>
      <name val="Verdana"/>
      <family val="2"/>
    </font>
    <font>
      <sz val="10"/>
      <name val="Arial"/>
      <family val="2"/>
    </font>
    <font>
      <sz val="8"/>
      <name val="Verdana"/>
      <family val="2"/>
    </font>
    <font>
      <sz val="8"/>
      <name val="Arial"/>
      <family val="2"/>
    </font>
    <font>
      <b/>
      <sz val="10"/>
      <name val="Times New Roman"/>
      <family val="1"/>
    </font>
    <font>
      <b/>
      <sz val="10"/>
      <name val="Arial"/>
      <family val="2"/>
    </font>
    <font>
      <b/>
      <sz val="10"/>
      <name val="Verdana"/>
      <family val="2"/>
    </font>
    <font>
      <b/>
      <i/>
      <sz val="10"/>
      <name val="Arial"/>
      <family val="2"/>
    </font>
    <font>
      <sz val="9"/>
      <name val="Arial"/>
      <family val="2"/>
    </font>
    <font>
      <b/>
      <vertAlign val="superscript"/>
      <sz val="10"/>
      <name val="Arial"/>
      <family val="2"/>
    </font>
    <font>
      <b/>
      <sz val="12"/>
      <name val="Times New Roman"/>
      <family val="1"/>
    </font>
    <font>
      <sz val="12"/>
      <name val="Times New Roman"/>
      <family val="1"/>
    </font>
    <font>
      <sz val="10"/>
      <name val="Arial"/>
      <family val="2"/>
    </font>
    <font>
      <sz val="10"/>
      <name val="Times New Roman"/>
      <family val="1"/>
    </font>
    <font>
      <b/>
      <sz val="9"/>
      <name val="Times New Roman"/>
      <family val="1"/>
    </font>
    <font>
      <b/>
      <i/>
      <sz val="9"/>
      <name val="Times New Roman"/>
      <family val="1"/>
    </font>
    <font>
      <sz val="10"/>
      <name val="Verdana"/>
      <family val="2"/>
    </font>
    <font>
      <i/>
      <sz val="12"/>
      <name val="Times New Roman"/>
      <family val="1"/>
    </font>
    <font>
      <b/>
      <sz val="10"/>
      <color indexed="8"/>
      <name val="Times New Roman"/>
      <family val="1"/>
    </font>
    <font>
      <sz val="10"/>
      <color indexed="8"/>
      <name val="Times New Roman"/>
      <family val="1"/>
    </font>
    <font>
      <sz val="8"/>
      <name val="Arial"/>
      <family val="2"/>
    </font>
    <font>
      <sz val="9"/>
      <name val="Corbel"/>
      <family val="2"/>
    </font>
    <font>
      <b/>
      <sz val="9"/>
      <name val="Corbel"/>
      <family val="2"/>
    </font>
    <font>
      <sz val="11"/>
      <name val="Corbel"/>
      <family val="2"/>
    </font>
    <font>
      <sz val="11"/>
      <name val="Arial"/>
      <family val="2"/>
    </font>
    <font>
      <i/>
      <sz val="11"/>
      <name val="Corbel"/>
      <family val="2"/>
    </font>
    <font>
      <b/>
      <sz val="11"/>
      <name val="Corbel"/>
      <family val="2"/>
    </font>
    <font>
      <b/>
      <u/>
      <sz val="10"/>
      <color indexed="8"/>
      <name val="Times New Roman"/>
      <family val="1"/>
    </font>
    <font>
      <sz val="12"/>
      <color indexed="8"/>
      <name val="Times New Roman"/>
      <family val="1"/>
    </font>
    <font>
      <b/>
      <u/>
      <sz val="9"/>
      <name val="Corbel"/>
      <family val="2"/>
    </font>
    <font>
      <b/>
      <u/>
      <sz val="10"/>
      <name val="Arial"/>
      <family val="2"/>
    </font>
    <font>
      <b/>
      <u/>
      <sz val="9"/>
      <color indexed="10"/>
      <name val="Corbel"/>
      <family val="2"/>
    </font>
    <font>
      <sz val="9"/>
      <name val="Times New Roman"/>
      <family val="1"/>
    </font>
    <font>
      <sz val="11"/>
      <color rgb="FFFF0000"/>
      <name val="Corbel"/>
      <family val="2"/>
    </font>
    <font>
      <sz val="10"/>
      <color theme="1"/>
      <name val="Arial"/>
      <family val="2"/>
    </font>
    <font>
      <i/>
      <sz val="12"/>
      <color rgb="FF000000"/>
      <name val="Calibri"/>
      <family val="2"/>
    </font>
    <font>
      <sz val="12"/>
      <color rgb="FF000000"/>
      <name val="Calibri"/>
      <family val="2"/>
    </font>
    <font>
      <sz val="10"/>
      <color rgb="FFFF0000"/>
      <name val="Arial"/>
      <family val="2"/>
    </font>
    <font>
      <b/>
      <i/>
      <sz val="9"/>
      <color rgb="FFFF0000"/>
      <name val="Times New Roman"/>
      <family val="1"/>
    </font>
    <font>
      <sz val="9"/>
      <color rgb="FFFF0000"/>
      <name val="Corbel"/>
      <family val="2"/>
    </font>
    <font>
      <sz val="9"/>
      <color rgb="FF000000"/>
      <name val="Calibri"/>
    </font>
    <font>
      <sz val="9"/>
      <name val="Calibri"/>
      <family val="2"/>
    </font>
    <font>
      <sz val="12"/>
      <color rgb="FF000000"/>
      <name val="Times New Roman"/>
    </font>
    <font>
      <b/>
      <sz val="12"/>
      <color rgb="FF000000"/>
      <name val="Times New Roman"/>
    </font>
    <font>
      <i/>
      <sz val="12"/>
      <color rgb="FF000000"/>
      <name val="Times New Roman"/>
    </font>
    <font>
      <b/>
      <sz val="10"/>
      <color rgb="FF000000"/>
      <name val="Verdana"/>
    </font>
    <font>
      <b/>
      <u/>
      <sz val="10"/>
      <color rgb="FF000000"/>
      <name val="Verdana"/>
    </font>
    <font>
      <sz val="11"/>
      <color rgb="FF000000"/>
      <name val="Corbel"/>
    </font>
    <font>
      <b/>
      <sz val="11"/>
      <color rgb="FF000000"/>
      <name val="Corbel"/>
    </font>
    <font>
      <b/>
      <sz val="10"/>
      <color rgb="FF000000"/>
      <name val="Corbel"/>
    </font>
    <font>
      <i/>
      <sz val="10"/>
      <color rgb="FF000000"/>
      <name val="Corbel"/>
    </font>
    <font>
      <b/>
      <i/>
      <sz val="11"/>
      <color rgb="FF000000"/>
      <name val="Corbel"/>
    </font>
    <font>
      <i/>
      <sz val="11"/>
      <color rgb="FF000000"/>
      <name val="Corbel"/>
    </font>
    <font>
      <sz val="10"/>
      <color rgb="FF000000"/>
      <name val="Arial"/>
    </font>
    <font>
      <i/>
      <sz val="10"/>
      <color rgb="FF000000"/>
      <name val="Arial"/>
    </font>
    <font>
      <u/>
      <sz val="9"/>
      <color rgb="FF000000"/>
      <name val="Arial"/>
    </font>
    <font>
      <sz val="9"/>
      <color rgb="FF000000"/>
      <name val="Arial"/>
    </font>
    <font>
      <b/>
      <i/>
      <sz val="9"/>
      <name val="Corbel"/>
      <family val="2"/>
    </font>
    <font>
      <i/>
      <sz val="9"/>
      <name val="Corbe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indexed="47"/>
        <bgColor indexed="64"/>
      </patternFill>
    </fill>
    <fill>
      <patternFill patternType="solid">
        <fgColor indexed="9"/>
        <bgColor indexed="22"/>
      </patternFill>
    </fill>
    <fill>
      <patternFill patternType="solid">
        <fgColor theme="0"/>
        <bgColor indexed="64"/>
      </patternFill>
    </fill>
    <fill>
      <patternFill patternType="solid">
        <fgColor rgb="FFFFFFFF"/>
        <bgColor indexed="64"/>
      </patternFill>
    </fill>
  </fills>
  <borders count="59">
    <border>
      <left/>
      <right/>
      <top/>
      <bottom/>
      <diagonal/>
    </border>
    <border>
      <left style="thin">
        <color indexed="64"/>
      </left>
      <right/>
      <top/>
      <bottom/>
      <diagonal/>
    </border>
    <border>
      <left/>
      <right style="thin">
        <color indexed="64"/>
      </right>
      <top/>
      <bottom/>
      <diagonal/>
    </border>
    <border>
      <left/>
      <right/>
      <top style="dashDot">
        <color indexed="64"/>
      </top>
      <bottom/>
      <diagonal/>
    </border>
    <border>
      <left/>
      <right style="thin">
        <color indexed="64"/>
      </right>
      <top style="dashDot">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style="dashDot">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style="thin">
        <color indexed="64"/>
      </right>
      <top/>
      <bottom style="medium">
        <color indexed="64"/>
      </bottom>
      <diagonal/>
    </border>
  </borders>
  <cellStyleXfs count="5">
    <xf numFmtId="0" fontId="0" fillId="0" borderId="0"/>
    <xf numFmtId="0" fontId="2" fillId="0" borderId="0"/>
    <xf numFmtId="0" fontId="2" fillId="0" borderId="0"/>
    <xf numFmtId="9" fontId="13" fillId="0" borderId="0" applyFont="0" applyFill="0" applyBorder="0" applyAlignment="0" applyProtection="0"/>
    <xf numFmtId="9" fontId="2" fillId="0" borderId="0" applyFont="0" applyFill="0" applyBorder="0" applyAlignment="0" applyProtection="0"/>
  </cellStyleXfs>
  <cellXfs count="330">
    <xf numFmtId="0" fontId="0" fillId="0" borderId="0" xfId="0"/>
    <xf numFmtId="0" fontId="3" fillId="0" borderId="0" xfId="0" applyFont="1" applyAlignment="1">
      <alignment vertical="center" wrapText="1"/>
    </xf>
    <xf numFmtId="0" fontId="0" fillId="0" borderId="0" xfId="0" applyAlignment="1">
      <alignment vertical="center" wrapText="1"/>
    </xf>
    <xf numFmtId="0" fontId="0" fillId="2" borderId="0" xfId="0" applyFill="1"/>
    <xf numFmtId="0" fontId="0" fillId="2" borderId="0" xfId="0" applyFill="1" applyAlignment="1">
      <alignment vertical="center" wrapText="1"/>
    </xf>
    <xf numFmtId="0" fontId="0" fillId="2" borderId="1" xfId="0" applyFill="1" applyBorder="1" applyAlignment="1">
      <alignment wrapText="1"/>
    </xf>
    <xf numFmtId="0" fontId="0" fillId="2" borderId="0" xfId="0" applyFill="1" applyAlignment="1">
      <alignment wrapText="1"/>
    </xf>
    <xf numFmtId="0" fontId="0" fillId="2" borderId="2" xfId="0" applyFill="1" applyBorder="1" applyAlignment="1">
      <alignment wrapText="1"/>
    </xf>
    <xf numFmtId="0" fontId="8" fillId="2" borderId="0" xfId="0" applyFont="1" applyFill="1" applyAlignment="1">
      <alignment horizontal="center" vertical="center" wrapText="1"/>
    </xf>
    <xf numFmtId="0" fontId="8"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2" fillId="2" borderId="8" xfId="0" applyFont="1" applyFill="1" applyBorder="1"/>
    <xf numFmtId="0" fontId="14" fillId="0" borderId="8" xfId="0" applyFont="1" applyBorder="1"/>
    <xf numFmtId="0" fontId="14" fillId="0" borderId="0" xfId="0" applyFont="1"/>
    <xf numFmtId="0" fontId="14" fillId="0" borderId="0" xfId="0" applyFont="1" applyAlignment="1">
      <alignment vertical="top" wrapText="1"/>
    </xf>
    <xf numFmtId="0" fontId="14" fillId="2" borderId="0" xfId="0" applyFont="1" applyFill="1" applyAlignment="1">
      <alignment vertical="top" wrapText="1"/>
    </xf>
    <xf numFmtId="0" fontId="12" fillId="2" borderId="0" xfId="0" applyFont="1" applyFill="1"/>
    <xf numFmtId="0" fontId="11" fillId="3" borderId="10" xfId="0" applyFont="1" applyFill="1" applyBorder="1"/>
    <xf numFmtId="0" fontId="11" fillId="3" borderId="11" xfId="0" applyFont="1" applyFill="1" applyBorder="1"/>
    <xf numFmtId="0" fontId="0" fillId="3" borderId="11" xfId="0" applyFill="1" applyBorder="1"/>
    <xf numFmtId="0" fontId="0" fillId="3" borderId="12" xfId="0" applyFill="1" applyBorder="1"/>
    <xf numFmtId="0" fontId="18" fillId="0" borderId="0" xfId="0" applyFont="1"/>
    <xf numFmtId="0" fontId="19" fillId="0" borderId="14" xfId="0" applyFont="1" applyBorder="1" applyAlignment="1">
      <alignment vertical="center" wrapText="1"/>
    </xf>
    <xf numFmtId="0" fontId="20" fillId="0" borderId="15" xfId="0" applyFont="1" applyBorder="1" applyAlignment="1">
      <alignment vertical="center" wrapText="1"/>
    </xf>
    <xf numFmtId="0" fontId="20" fillId="0" borderId="15" xfId="0" applyFont="1" applyBorder="1" applyAlignment="1">
      <alignment horizontal="left" vertical="center" wrapText="1"/>
    </xf>
    <xf numFmtId="0" fontId="19" fillId="0" borderId="15" xfId="0" applyFont="1" applyBorder="1" applyAlignment="1">
      <alignment vertical="center" wrapText="1"/>
    </xf>
    <xf numFmtId="0" fontId="20" fillId="0" borderId="16" xfId="0" applyFont="1" applyBorder="1" applyAlignment="1">
      <alignment horizontal="left" vertical="center" wrapText="1"/>
    </xf>
    <xf numFmtId="0" fontId="5" fillId="3" borderId="17" xfId="0" applyFont="1" applyFill="1" applyBorder="1" applyAlignment="1">
      <alignment horizontal="center" vertical="center" wrapText="1"/>
    </xf>
    <xf numFmtId="0" fontId="5" fillId="3" borderId="17" xfId="0" applyFont="1" applyFill="1" applyBorder="1" applyAlignment="1">
      <alignment horizontal="center" vertical="top" wrapText="1"/>
    </xf>
    <xf numFmtId="0" fontId="16" fillId="2" borderId="17" xfId="0" applyFont="1" applyFill="1" applyBorder="1" applyAlignment="1">
      <alignment horizontal="center" vertical="center" wrapText="1"/>
    </xf>
    <xf numFmtId="10" fontId="12" fillId="2" borderId="17" xfId="3" applyNumberFormat="1" applyFont="1" applyFill="1" applyBorder="1" applyAlignment="1">
      <alignment horizontal="center" vertical="center" wrapText="1"/>
    </xf>
    <xf numFmtId="0" fontId="1" fillId="3" borderId="11" xfId="0" applyFont="1" applyFill="1" applyBorder="1" applyProtection="1">
      <protection locked="0"/>
    </xf>
    <xf numFmtId="0" fontId="0" fillId="0" borderId="0" xfId="0" applyProtection="1">
      <protection locked="0"/>
    </xf>
    <xf numFmtId="10" fontId="14" fillId="2" borderId="17" xfId="0" applyNumberFormat="1" applyFont="1" applyFill="1" applyBorder="1" applyAlignment="1" applyProtection="1">
      <alignment horizontal="center" vertical="center" wrapText="1"/>
      <protection locked="0"/>
    </xf>
    <xf numFmtId="10" fontId="14" fillId="2" borderId="17" xfId="0" applyNumberFormat="1" applyFont="1" applyFill="1" applyBorder="1" applyAlignment="1" applyProtection="1">
      <alignment horizontal="center" vertical="center"/>
      <protection locked="0"/>
    </xf>
    <xf numFmtId="0" fontId="25" fillId="8" borderId="0" xfId="0" applyFont="1" applyFill="1"/>
    <xf numFmtId="0" fontId="24" fillId="0" borderId="18" xfId="0" applyFont="1" applyBorder="1" applyAlignment="1">
      <alignment horizontal="left" vertical="center" wrapText="1"/>
    </xf>
    <xf numFmtId="0" fontId="24" fillId="4" borderId="19" xfId="0" applyFont="1" applyFill="1" applyBorder="1" applyAlignment="1">
      <alignment horizontal="center" vertical="center" wrapText="1"/>
    </xf>
    <xf numFmtId="0" fontId="27" fillId="3" borderId="5" xfId="0" applyFont="1" applyFill="1" applyBorder="1" applyAlignment="1">
      <alignment horizontal="center" vertical="center" wrapText="1"/>
    </xf>
    <xf numFmtId="9" fontId="27" fillId="3" borderId="6" xfId="3" applyFont="1" applyFill="1" applyBorder="1" applyAlignment="1" applyProtection="1">
      <alignment horizontal="center" vertical="center" wrapText="1"/>
    </xf>
    <xf numFmtId="0" fontId="24" fillId="3" borderId="6" xfId="0" applyFont="1" applyFill="1" applyBorder="1" applyAlignment="1">
      <alignment vertical="center" wrapText="1"/>
    </xf>
    <xf numFmtId="0" fontId="24" fillId="5" borderId="20" xfId="0" applyFont="1" applyFill="1" applyBorder="1" applyAlignment="1" applyProtection="1">
      <alignment vertical="center" wrapText="1"/>
      <protection locked="0"/>
    </xf>
    <xf numFmtId="0" fontId="24" fillId="3" borderId="18" xfId="0" applyFont="1" applyFill="1" applyBorder="1" applyAlignment="1" applyProtection="1">
      <alignment horizontal="center" vertical="center" wrapText="1"/>
      <protection locked="0"/>
    </xf>
    <xf numFmtId="0" fontId="24" fillId="3" borderId="21" xfId="0" applyFont="1" applyFill="1" applyBorder="1" applyAlignment="1">
      <alignment vertical="center" wrapText="1"/>
    </xf>
    <xf numFmtId="0" fontId="24" fillId="3" borderId="22" xfId="0" applyFont="1" applyFill="1" applyBorder="1" applyAlignment="1">
      <alignment horizontal="center" vertical="center" wrapText="1"/>
    </xf>
    <xf numFmtId="0" fontId="24" fillId="5" borderId="23" xfId="0" applyFont="1" applyFill="1" applyBorder="1" applyAlignment="1" applyProtection="1">
      <alignment horizontal="center" vertical="center" wrapText="1"/>
      <protection locked="0"/>
    </xf>
    <xf numFmtId="0" fontId="24" fillId="3" borderId="23" xfId="0" applyFont="1" applyFill="1" applyBorder="1" applyAlignment="1" applyProtection="1">
      <alignment horizontal="center" vertical="center" wrapText="1"/>
      <protection locked="0"/>
    </xf>
    <xf numFmtId="2" fontId="24" fillId="3" borderId="23" xfId="0" applyNumberFormat="1" applyFont="1" applyFill="1" applyBorder="1" applyAlignment="1">
      <alignment horizontal="center" vertical="center" wrapText="1"/>
    </xf>
    <xf numFmtId="0" fontId="24" fillId="3" borderId="24" xfId="0" applyFont="1" applyFill="1" applyBorder="1" applyAlignment="1" applyProtection="1">
      <alignment vertical="center" wrapText="1"/>
      <protection locked="0"/>
    </xf>
    <xf numFmtId="0" fontId="24" fillId="0" borderId="0" xfId="0" applyFont="1" applyAlignment="1" applyProtection="1">
      <alignment vertical="center" wrapText="1"/>
      <protection locked="0"/>
    </xf>
    <xf numFmtId="0" fontId="24" fillId="0" borderId="0" xfId="0" applyFont="1" applyAlignment="1" applyProtection="1">
      <alignment horizontal="center" vertical="center" wrapText="1"/>
      <protection locked="0"/>
    </xf>
    <xf numFmtId="2" fontId="24" fillId="0" borderId="0" xfId="0" applyNumberFormat="1" applyFont="1" applyAlignment="1">
      <alignment horizontal="right" vertical="center" wrapText="1"/>
    </xf>
    <xf numFmtId="0" fontId="26" fillId="0" borderId="0" xfId="1" applyFont="1"/>
    <xf numFmtId="0" fontId="24" fillId="0" borderId="0" xfId="1" applyFont="1"/>
    <xf numFmtId="0" fontId="24" fillId="0" borderId="0" xfId="0" applyFont="1" applyAlignment="1">
      <alignment horizontal="center" vertical="center" wrapText="1"/>
    </xf>
    <xf numFmtId="0" fontId="24" fillId="0" borderId="0" xfId="0" applyFont="1" applyAlignment="1">
      <alignment vertical="center" wrapText="1"/>
    </xf>
    <xf numFmtId="0" fontId="24" fillId="0" borderId="17" xfId="0" applyFont="1" applyBorder="1" applyAlignment="1" applyProtection="1">
      <alignment horizontal="center" vertical="center" wrapText="1"/>
      <protection locked="0"/>
    </xf>
    <xf numFmtId="0" fontId="24" fillId="0" borderId="18" xfId="0" applyFont="1" applyBorder="1" applyAlignment="1" applyProtection="1">
      <alignment horizontal="center" vertical="center" wrapText="1"/>
      <protection locked="0"/>
    </xf>
    <xf numFmtId="0" fontId="34" fillId="8" borderId="18" xfId="0" applyFont="1" applyFill="1" applyBorder="1" applyAlignment="1" applyProtection="1">
      <alignment horizontal="center" vertical="center" wrapText="1"/>
      <protection locked="0"/>
    </xf>
    <xf numFmtId="0" fontId="34" fillId="8" borderId="17" xfId="0" applyFont="1" applyFill="1" applyBorder="1" applyAlignment="1" applyProtection="1">
      <alignment horizontal="center" vertical="center" wrapText="1"/>
      <protection locked="0"/>
    </xf>
    <xf numFmtId="0" fontId="34" fillId="8" borderId="23" xfId="0" applyFont="1" applyFill="1" applyBorder="1" applyAlignment="1" applyProtection="1">
      <alignment horizontal="center" vertical="center" wrapText="1"/>
      <protection locked="0"/>
    </xf>
    <xf numFmtId="0" fontId="24" fillId="3" borderId="18"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2" fillId="0" borderId="17" xfId="1" applyFont="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justify" vertical="center" wrapText="1"/>
      <protection locked="0"/>
    </xf>
    <xf numFmtId="0" fontId="9" fillId="2"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24" fillId="0" borderId="17" xfId="0" applyFont="1" applyBorder="1" applyAlignment="1" applyProtection="1">
      <alignment vertical="center" wrapText="1"/>
      <protection locked="0"/>
    </xf>
    <xf numFmtId="0" fontId="27" fillId="8" borderId="0" xfId="0" applyFont="1" applyFill="1" applyAlignment="1">
      <alignment horizontal="left" vertical="center" wrapText="1"/>
    </xf>
    <xf numFmtId="0" fontId="27" fillId="8" borderId="0" xfId="0" applyFont="1" applyFill="1" applyAlignment="1">
      <alignment horizontal="left" vertical="top" wrapText="1"/>
    </xf>
    <xf numFmtId="0" fontId="19" fillId="0" borderId="15" xfId="0" applyFont="1" applyBorder="1" applyAlignment="1">
      <alignment horizontal="left" vertical="center" wrapText="1"/>
    </xf>
    <xf numFmtId="0" fontId="28" fillId="0" borderId="15" xfId="0" applyFont="1" applyBorder="1" applyAlignment="1">
      <alignment vertical="center" wrapText="1"/>
    </xf>
    <xf numFmtId="0" fontId="0" fillId="8" borderId="0" xfId="0" applyFill="1"/>
    <xf numFmtId="0" fontId="0" fillId="8" borderId="13" xfId="0" applyFill="1" applyBorder="1"/>
    <xf numFmtId="0" fontId="0" fillId="8" borderId="25" xfId="0" applyFill="1" applyBorder="1"/>
    <xf numFmtId="0" fontId="24" fillId="8" borderId="0" xfId="0" applyFont="1" applyFill="1" applyAlignment="1">
      <alignment horizontal="center" vertical="center"/>
    </xf>
    <xf numFmtId="0" fontId="24" fillId="8" borderId="0" xfId="0" applyFont="1" applyFill="1"/>
    <xf numFmtId="0" fontId="24" fillId="0" borderId="27" xfId="0" applyFont="1" applyBorder="1" applyAlignment="1" applyProtection="1">
      <alignment vertical="center" wrapText="1"/>
      <protection locked="0"/>
    </xf>
    <xf numFmtId="0" fontId="24" fillId="3" borderId="22" xfId="0" applyFont="1" applyFill="1" applyBorder="1" applyAlignment="1" applyProtection="1">
      <alignment vertical="center" wrapText="1"/>
      <protection locked="0"/>
    </xf>
    <xf numFmtId="0" fontId="0" fillId="8" borderId="8" xfId="0" applyFill="1" applyBorder="1"/>
    <xf numFmtId="0" fontId="1" fillId="3" borderId="19" xfId="0" applyFont="1" applyFill="1" applyBorder="1" applyProtection="1">
      <protection locked="0"/>
    </xf>
    <xf numFmtId="0" fontId="34" fillId="8" borderId="16" xfId="0" applyFont="1" applyFill="1" applyBorder="1" applyAlignment="1" applyProtection="1">
      <alignment horizontal="center" vertical="center" wrapText="1"/>
      <protection locked="0"/>
    </xf>
    <xf numFmtId="2" fontId="24" fillId="0" borderId="18" xfId="0" applyNumberFormat="1" applyFont="1" applyBorder="1" applyAlignment="1">
      <alignment horizontal="center" vertical="center" wrapText="1"/>
    </xf>
    <xf numFmtId="2" fontId="24" fillId="0" borderId="16" xfId="0" applyNumberFormat="1" applyFont="1" applyBorder="1" applyAlignment="1">
      <alignment horizontal="center" vertical="center" wrapText="1"/>
    </xf>
    <xf numFmtId="2" fontId="24" fillId="0" borderId="23" xfId="0" applyNumberFormat="1" applyFont="1" applyBorder="1" applyAlignment="1">
      <alignment horizontal="center" vertical="center" wrapText="1"/>
    </xf>
    <xf numFmtId="2" fontId="24" fillId="3" borderId="18" xfId="3" applyNumberFormat="1" applyFont="1" applyFill="1" applyBorder="1" applyAlignment="1" applyProtection="1">
      <alignment horizontal="center" vertical="center" wrapText="1"/>
    </xf>
    <xf numFmtId="0" fontId="24" fillId="0" borderId="23" xfId="0" applyFont="1" applyBorder="1" applyAlignment="1">
      <alignment vertical="center" wrapText="1"/>
    </xf>
    <xf numFmtId="0" fontId="24" fillId="0" borderId="18" xfId="0" applyFont="1" applyBorder="1" applyAlignment="1">
      <alignment vertical="center" wrapText="1"/>
    </xf>
    <xf numFmtId="0" fontId="24" fillId="0" borderId="17" xfId="0" applyFont="1" applyBorder="1" applyAlignment="1">
      <alignment vertical="center" wrapText="1"/>
    </xf>
    <xf numFmtId="0" fontId="24" fillId="0" borderId="34" xfId="0" applyFont="1" applyBorder="1" applyAlignment="1">
      <alignment vertical="center" wrapText="1"/>
    </xf>
    <xf numFmtId="0" fontId="24" fillId="0" borderId="23" xfId="0" applyFont="1" applyBorder="1" applyAlignment="1">
      <alignment horizontal="left" vertical="center" wrapText="1"/>
    </xf>
    <xf numFmtId="0" fontId="24" fillId="0" borderId="35" xfId="0" applyFont="1" applyBorder="1" applyAlignment="1">
      <alignment vertical="center" wrapText="1"/>
    </xf>
    <xf numFmtId="9" fontId="24" fillId="0" borderId="36" xfId="0" applyNumberFormat="1" applyFont="1" applyBorder="1" applyAlignment="1">
      <alignment horizontal="center" vertical="center" wrapText="1"/>
    </xf>
    <xf numFmtId="9" fontId="24" fillId="0" borderId="37" xfId="0" applyNumberFormat="1" applyFont="1" applyBorder="1" applyAlignment="1">
      <alignment horizontal="center" vertical="center" wrapText="1"/>
    </xf>
    <xf numFmtId="0" fontId="24" fillId="4" borderId="6" xfId="0" applyFont="1" applyFill="1" applyBorder="1" applyAlignment="1">
      <alignment horizontal="center" vertical="center" wrapText="1"/>
    </xf>
    <xf numFmtId="0" fontId="24" fillId="0" borderId="16" xfId="0" applyFont="1" applyBorder="1" applyAlignment="1" applyProtection="1">
      <alignment horizontal="center" vertical="center" wrapText="1"/>
      <protection locked="0"/>
    </xf>
    <xf numFmtId="0" fontId="24" fillId="0" borderId="35" xfId="0" applyFont="1" applyBorder="1" applyAlignment="1">
      <alignment horizontal="left" vertical="center" wrapText="1"/>
    </xf>
    <xf numFmtId="0" fontId="24" fillId="4" borderId="0" xfId="0" applyFont="1" applyFill="1" applyAlignment="1">
      <alignment horizontal="center" vertical="center" wrapText="1"/>
    </xf>
    <xf numFmtId="0" fontId="24" fillId="0" borderId="38" xfId="0" applyFont="1" applyBorder="1" applyAlignment="1" applyProtection="1">
      <alignment horizontal="center" vertical="center" wrapText="1"/>
      <protection locked="0"/>
    </xf>
    <xf numFmtId="0" fontId="24" fillId="0" borderId="39"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0" fontId="24" fillId="0" borderId="23" xfId="0" applyFont="1" applyBorder="1" applyAlignment="1" applyProtection="1">
      <alignment vertical="center" wrapText="1"/>
      <protection locked="0"/>
    </xf>
    <xf numFmtId="0" fontId="24" fillId="0" borderId="35" xfId="0" applyFont="1" applyBorder="1" applyAlignment="1" applyProtection="1">
      <alignment vertical="center" wrapText="1"/>
      <protection locked="0"/>
    </xf>
    <xf numFmtId="0" fontId="24" fillId="0" borderId="27" xfId="0" applyFont="1" applyBorder="1" applyAlignment="1">
      <alignment vertical="center" wrapText="1"/>
    </xf>
    <xf numFmtId="9" fontId="24" fillId="0" borderId="36" xfId="2" applyNumberFormat="1" applyFont="1" applyBorder="1" applyAlignment="1">
      <alignment horizontal="center" vertical="center"/>
    </xf>
    <xf numFmtId="9" fontId="24" fillId="0" borderId="40" xfId="2" applyNumberFormat="1" applyFont="1" applyBorder="1" applyAlignment="1">
      <alignment horizontal="center" vertical="center"/>
    </xf>
    <xf numFmtId="9" fontId="24" fillId="0" borderId="37" xfId="2" applyNumberFormat="1" applyFont="1" applyBorder="1" applyAlignment="1">
      <alignment horizontal="center" vertical="center"/>
    </xf>
    <xf numFmtId="0" fontId="24" fillId="4" borderId="32"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24" fillId="4" borderId="25" xfId="0" applyFont="1" applyFill="1" applyBorder="1" applyAlignment="1">
      <alignment horizontal="center" vertical="center" wrapText="1"/>
    </xf>
    <xf numFmtId="0" fontId="24" fillId="0" borderId="41" xfId="0" applyFont="1" applyBorder="1" applyAlignment="1" applyProtection="1">
      <alignment horizontal="center" vertical="center" wrapText="1"/>
      <protection locked="0"/>
    </xf>
    <xf numFmtId="2" fontId="24" fillId="0" borderId="17" xfId="0" applyNumberFormat="1" applyFont="1" applyBorder="1" applyAlignment="1">
      <alignment horizontal="center" vertical="center" wrapText="1"/>
    </xf>
    <xf numFmtId="9" fontId="24" fillId="0" borderId="40" xfId="0" applyNumberFormat="1" applyFont="1" applyBorder="1" applyAlignment="1">
      <alignment horizontal="center" vertical="center" wrapText="1"/>
    </xf>
    <xf numFmtId="0" fontId="24" fillId="4" borderId="29" xfId="0" applyFont="1" applyFill="1" applyBorder="1" applyAlignment="1">
      <alignment horizontal="center" vertical="center" wrapText="1"/>
    </xf>
    <xf numFmtId="9" fontId="24" fillId="3" borderId="7" xfId="3" applyFont="1" applyFill="1" applyBorder="1" applyAlignment="1" applyProtection="1">
      <alignment horizontal="center" vertical="center" wrapText="1"/>
    </xf>
    <xf numFmtId="0" fontId="16" fillId="0" borderId="17" xfId="0" applyFont="1" applyBorder="1" applyAlignment="1">
      <alignment horizontal="center" vertical="center" wrapText="1"/>
    </xf>
    <xf numFmtId="0" fontId="6" fillId="2" borderId="17" xfId="0" applyFont="1" applyFill="1" applyBorder="1" applyAlignment="1">
      <alignment horizontal="center" vertical="center"/>
    </xf>
    <xf numFmtId="10" fontId="0" fillId="2" borderId="17" xfId="3" applyNumberFormat="1" applyFont="1" applyFill="1" applyBorder="1" applyAlignment="1">
      <alignment horizontal="center" vertical="center"/>
    </xf>
    <xf numFmtId="0" fontId="0" fillId="2" borderId="42" xfId="0" applyFill="1" applyBorder="1"/>
    <xf numFmtId="0" fontId="0" fillId="2" borderId="11" xfId="0" applyFill="1" applyBorder="1"/>
    <xf numFmtId="10" fontId="0" fillId="2" borderId="19" xfId="3" applyNumberFormat="1" applyFont="1" applyFill="1" applyBorder="1" applyAlignment="1">
      <alignment horizontal="center" vertical="center"/>
    </xf>
    <xf numFmtId="0" fontId="0" fillId="2" borderId="19" xfId="0" applyFill="1" applyBorder="1"/>
    <xf numFmtId="0" fontId="11" fillId="3" borderId="42" xfId="0" applyFont="1" applyFill="1" applyBorder="1"/>
    <xf numFmtId="0" fontId="0" fillId="3" borderId="19" xfId="0" applyFill="1" applyBorder="1"/>
    <xf numFmtId="0" fontId="12" fillId="2" borderId="1" xfId="0" applyFont="1" applyFill="1" applyBorder="1"/>
    <xf numFmtId="0" fontId="6" fillId="2" borderId="2" xfId="0" applyFont="1" applyFill="1" applyBorder="1"/>
    <xf numFmtId="0" fontId="3" fillId="3" borderId="19" xfId="0" applyFont="1" applyFill="1" applyBorder="1" applyProtection="1">
      <protection locked="0"/>
    </xf>
    <xf numFmtId="0" fontId="14" fillId="0" borderId="1" xfId="0" applyFont="1" applyBorder="1"/>
    <xf numFmtId="0" fontId="12" fillId="2" borderId="2" xfId="0" applyFont="1" applyFill="1" applyBorder="1" applyAlignment="1">
      <alignment wrapText="1"/>
    </xf>
    <xf numFmtId="0" fontId="5" fillId="5" borderId="14" xfId="0" applyFont="1" applyFill="1" applyBorder="1" applyAlignment="1">
      <alignment horizontal="center" vertical="top" wrapText="1"/>
    </xf>
    <xf numFmtId="0" fontId="14" fillId="5" borderId="15" xfId="0" applyFont="1" applyFill="1" applyBorder="1" applyAlignment="1" applyProtection="1">
      <alignment horizontal="center" vertical="top" wrapText="1"/>
      <protection locked="0"/>
    </xf>
    <xf numFmtId="0" fontId="0" fillId="5" borderId="16" xfId="0" applyFill="1" applyBorder="1"/>
    <xf numFmtId="0" fontId="0" fillId="2" borderId="29" xfId="0" applyFill="1" applyBorder="1"/>
    <xf numFmtId="0" fontId="33" fillId="9" borderId="17" xfId="0" applyFont="1" applyFill="1" applyBorder="1" applyAlignment="1">
      <alignment horizontal="center" vertical="center" wrapText="1"/>
    </xf>
    <xf numFmtId="0" fontId="2" fillId="3" borderId="11" xfId="0" applyFont="1" applyFill="1" applyBorder="1" applyProtection="1">
      <protection locked="0"/>
    </xf>
    <xf numFmtId="0" fontId="8"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27" fillId="8" borderId="0" xfId="0" applyFont="1" applyFill="1" applyAlignment="1">
      <alignment vertical="center" wrapText="1"/>
    </xf>
    <xf numFmtId="0" fontId="11" fillId="3" borderId="5" xfId="1" applyFont="1" applyFill="1" applyBorder="1"/>
    <xf numFmtId="0" fontId="11" fillId="3" borderId="6" xfId="1" applyFont="1" applyFill="1" applyBorder="1"/>
    <xf numFmtId="0" fontId="2" fillId="3" borderId="6" xfId="1" applyFill="1" applyBorder="1"/>
    <xf numFmtId="0" fontId="2" fillId="3" borderId="7" xfId="1" applyFill="1" applyBorder="1"/>
    <xf numFmtId="0" fontId="2" fillId="0" borderId="0" xfId="1"/>
    <xf numFmtId="0" fontId="11" fillId="3" borderId="10" xfId="1" applyFont="1" applyFill="1" applyBorder="1"/>
    <xf numFmtId="0" fontId="11" fillId="3" borderId="11" xfId="1" applyFont="1" applyFill="1" applyBorder="1"/>
    <xf numFmtId="0" fontId="2" fillId="3" borderId="11" xfId="1" applyFill="1" applyBorder="1"/>
    <xf numFmtId="0" fontId="2" fillId="3" borderId="12" xfId="1" applyFill="1" applyBorder="1"/>
    <xf numFmtId="0" fontId="12" fillId="2" borderId="8" xfId="1" applyFont="1" applyFill="1" applyBorder="1"/>
    <xf numFmtId="0" fontId="12" fillId="2" borderId="0" xfId="1" applyFont="1" applyFill="1"/>
    <xf numFmtId="0" fontId="2" fillId="2" borderId="0" xfId="1" applyFill="1"/>
    <xf numFmtId="0" fontId="6" fillId="2" borderId="9" xfId="1" applyFont="1" applyFill="1" applyBorder="1"/>
    <xf numFmtId="0" fontId="1" fillId="3" borderId="11" xfId="1" applyFont="1" applyFill="1" applyBorder="1" applyProtection="1">
      <protection locked="0"/>
    </xf>
    <xf numFmtId="0" fontId="2" fillId="3" borderId="11" xfId="1" applyFill="1" applyBorder="1" applyProtection="1">
      <protection locked="0"/>
    </xf>
    <xf numFmtId="0" fontId="3" fillId="3" borderId="12" xfId="1" applyFont="1" applyFill="1" applyBorder="1" applyProtection="1">
      <protection locked="0"/>
    </xf>
    <xf numFmtId="0" fontId="2" fillId="0" borderId="0" xfId="1" applyProtection="1">
      <protection locked="0"/>
    </xf>
    <xf numFmtId="0" fontId="5" fillId="3" borderId="17" xfId="1" applyFont="1" applyFill="1" applyBorder="1" applyAlignment="1">
      <alignment horizontal="center" vertical="top" wrapText="1"/>
    </xf>
    <xf numFmtId="0" fontId="15" fillId="3" borderId="17"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5" borderId="14" xfId="1" applyFont="1" applyFill="1" applyBorder="1" applyAlignment="1">
      <alignment horizontal="center" vertical="top" wrapText="1"/>
    </xf>
    <xf numFmtId="0" fontId="16" fillId="9" borderId="17" xfId="1" applyFont="1" applyFill="1" applyBorder="1" applyAlignment="1">
      <alignment horizontal="center" vertical="center" wrapText="1"/>
    </xf>
    <xf numFmtId="0" fontId="22" fillId="0" borderId="17" xfId="1" applyFont="1" applyBorder="1" applyAlignment="1">
      <alignment horizontal="center" vertical="center" wrapText="1"/>
    </xf>
    <xf numFmtId="10" fontId="14" fillId="2" borderId="17" xfId="1" applyNumberFormat="1" applyFont="1" applyFill="1" applyBorder="1" applyAlignment="1" applyProtection="1">
      <alignment horizontal="center" vertical="center" wrapText="1"/>
      <protection locked="0"/>
    </xf>
    <xf numFmtId="0" fontId="14" fillId="5" borderId="17" xfId="1" applyFont="1" applyFill="1" applyBorder="1" applyAlignment="1" applyProtection="1">
      <alignment horizontal="center" vertical="top" wrapText="1"/>
      <protection locked="0"/>
    </xf>
    <xf numFmtId="10" fontId="12" fillId="2" borderId="17" xfId="4" applyNumberFormat="1" applyFont="1" applyFill="1" applyBorder="1" applyAlignment="1">
      <alignment horizontal="center" vertical="center" wrapText="1"/>
    </xf>
    <xf numFmtId="0" fontId="14" fillId="5" borderId="17" xfId="1" applyFont="1" applyFill="1" applyBorder="1" applyAlignment="1" applyProtection="1">
      <alignment vertical="top" wrapText="1"/>
      <protection locked="0"/>
    </xf>
    <xf numFmtId="0" fontId="2" fillId="2" borderId="42" xfId="1" applyFill="1" applyBorder="1"/>
    <xf numFmtId="0" fontId="2" fillId="2" borderId="11" xfId="1" applyFill="1" applyBorder="1"/>
    <xf numFmtId="0" fontId="2" fillId="2" borderId="19" xfId="1" applyFill="1" applyBorder="1"/>
    <xf numFmtId="0" fontId="2" fillId="5" borderId="25" xfId="1" applyFill="1" applyBorder="1"/>
    <xf numFmtId="10" fontId="0" fillId="2" borderId="17" xfId="4" applyNumberFormat="1" applyFont="1" applyFill="1" applyBorder="1" applyAlignment="1">
      <alignment horizontal="center" vertical="center"/>
    </xf>
    <xf numFmtId="0" fontId="2" fillId="2" borderId="13" xfId="1" applyFill="1" applyBorder="1"/>
    <xf numFmtId="0" fontId="2" fillId="2" borderId="30" xfId="1" applyFill="1" applyBorder="1"/>
    <xf numFmtId="0" fontId="2" fillId="2" borderId="0" xfId="1" applyFill="1" applyAlignment="1">
      <alignment vertical="center" wrapText="1"/>
    </xf>
    <xf numFmtId="0" fontId="2" fillId="0" borderId="0" xfId="1" applyAlignment="1">
      <alignment wrapText="1"/>
    </xf>
    <xf numFmtId="0" fontId="18" fillId="0" borderId="0" xfId="1" applyFont="1"/>
    <xf numFmtId="0" fontId="5" fillId="0" borderId="0" xfId="1" applyFont="1" applyAlignment="1">
      <alignment vertical="top" wrapText="1"/>
    </xf>
    <xf numFmtId="0" fontId="5" fillId="0" borderId="0" xfId="1" applyFont="1" applyAlignment="1">
      <alignment horizontal="center" vertical="top" wrapText="1"/>
    </xf>
    <xf numFmtId="0" fontId="14" fillId="0" borderId="0" xfId="1" applyFont="1" applyAlignment="1">
      <alignment horizontal="center" vertical="top" wrapText="1"/>
    </xf>
    <xf numFmtId="0" fontId="33" fillId="3" borderId="17" xfId="1" applyFont="1" applyFill="1" applyBorder="1" applyAlignment="1">
      <alignment horizontal="center" vertical="center" wrapText="1"/>
    </xf>
    <xf numFmtId="9" fontId="22" fillId="0" borderId="17" xfId="1" applyNumberFormat="1" applyFont="1" applyBorder="1" applyAlignment="1">
      <alignment horizontal="center" vertical="center" wrapText="1"/>
    </xf>
    <xf numFmtId="0" fontId="0" fillId="0" borderId="17" xfId="0" applyBorder="1"/>
    <xf numFmtId="9" fontId="33" fillId="9" borderId="17" xfId="0" applyNumberFormat="1" applyFont="1" applyFill="1" applyBorder="1" applyAlignment="1">
      <alignment horizontal="center" vertical="center" wrapText="1"/>
    </xf>
    <xf numFmtId="0" fontId="17" fillId="2" borderId="17" xfId="0" applyFont="1" applyFill="1" applyBorder="1" applyAlignment="1" applyProtection="1">
      <alignment horizontal="center" vertical="center"/>
      <protection locked="0"/>
    </xf>
    <xf numFmtId="10" fontId="12" fillId="2" borderId="17" xfId="3" applyNumberFormat="1" applyFont="1" applyFill="1" applyBorder="1" applyAlignment="1" applyProtection="1">
      <alignment horizontal="center" vertical="center" wrapText="1"/>
      <protection locked="0"/>
    </xf>
    <xf numFmtId="0" fontId="2" fillId="0" borderId="17" xfId="1" applyBorder="1"/>
    <xf numFmtId="9" fontId="0" fillId="2" borderId="11" xfId="0" applyNumberFormat="1" applyFill="1" applyBorder="1"/>
    <xf numFmtId="0" fontId="2" fillId="0" borderId="11" xfId="1" applyBorder="1" applyAlignment="1">
      <alignment wrapText="1"/>
    </xf>
    <xf numFmtId="0" fontId="2" fillId="0" borderId="12" xfId="1" applyBorder="1" applyAlignment="1">
      <alignment wrapText="1"/>
    </xf>
    <xf numFmtId="0" fontId="0" fillId="0" borderId="28" xfId="0" applyBorder="1"/>
    <xf numFmtId="0" fontId="0" fillId="0" borderId="29" xfId="0" applyBorder="1"/>
    <xf numFmtId="0" fontId="0" fillId="0" borderId="30" xfId="0" applyBorder="1"/>
    <xf numFmtId="0" fontId="0" fillId="0" borderId="1" xfId="0" applyBorder="1"/>
    <xf numFmtId="0" fontId="0" fillId="0" borderId="2" xfId="0" applyBorder="1"/>
    <xf numFmtId="0" fontId="0" fillId="0" borderId="31" xfId="0" applyBorder="1"/>
    <xf numFmtId="0" fontId="0" fillId="0" borderId="32" xfId="0" applyBorder="1"/>
    <xf numFmtId="0" fontId="0" fillId="0" borderId="33" xfId="0" applyBorder="1"/>
    <xf numFmtId="0" fontId="16" fillId="9" borderId="17" xfId="0" applyFont="1" applyFill="1" applyBorder="1" applyAlignment="1">
      <alignment horizontal="center" vertical="center" wrapText="1"/>
    </xf>
    <xf numFmtId="0" fontId="22" fillId="0" borderId="19" xfId="0" applyFont="1" applyBorder="1" applyAlignment="1">
      <alignment horizontal="center" vertical="center" wrapText="1"/>
    </xf>
    <xf numFmtId="0" fontId="2" fillId="0" borderId="17" xfId="0" applyFont="1" applyBorder="1"/>
    <xf numFmtId="0" fontId="38" fillId="0" borderId="17" xfId="0" applyFont="1" applyBorder="1"/>
    <xf numFmtId="0" fontId="39" fillId="9" borderId="17" xfId="0" applyFont="1" applyFill="1" applyBorder="1" applyAlignment="1">
      <alignment horizontal="center" vertical="center" wrapText="1"/>
    </xf>
    <xf numFmtId="0" fontId="40" fillId="0" borderId="19" xfId="0" applyFont="1" applyBorder="1" applyAlignment="1">
      <alignment horizontal="center" vertical="center" wrapText="1"/>
    </xf>
    <xf numFmtId="9" fontId="40" fillId="0" borderId="17" xfId="1" applyNumberFormat="1" applyFont="1" applyBorder="1" applyAlignment="1">
      <alignment horizontal="center" vertical="center" wrapText="1"/>
    </xf>
    <xf numFmtId="0" fontId="40" fillId="0" borderId="17" xfId="1" applyFont="1" applyBorder="1" applyAlignment="1">
      <alignment horizontal="center" vertical="center" wrapText="1"/>
    </xf>
    <xf numFmtId="0" fontId="48" fillId="0" borderId="27" xfId="0" applyFont="1" applyBorder="1" applyAlignment="1">
      <alignment vertical="center" wrapText="1"/>
    </xf>
    <xf numFmtId="0" fontId="48" fillId="0" borderId="23" xfId="0" applyFont="1" applyBorder="1" applyAlignment="1">
      <alignment vertical="center" wrapText="1"/>
    </xf>
    <xf numFmtId="0" fontId="48" fillId="0" borderId="17" xfId="0" applyFont="1" applyBorder="1" applyAlignment="1">
      <alignment vertical="center" wrapText="1"/>
    </xf>
    <xf numFmtId="0" fontId="54" fillId="2" borderId="0" xfId="0" applyFont="1" applyFill="1" applyAlignment="1" applyProtection="1">
      <alignment horizontal="justify" vertical="center" wrapText="1"/>
      <protection locked="0"/>
    </xf>
    <xf numFmtId="0" fontId="56" fillId="2" borderId="0" xfId="0" applyFont="1" applyFill="1" applyAlignment="1">
      <alignment horizontal="center" vertical="center" wrapText="1"/>
    </xf>
    <xf numFmtId="0" fontId="22" fillId="0" borderId="17" xfId="1" applyFont="1" applyBorder="1" applyAlignment="1">
      <alignment horizontal="left" wrapText="1"/>
    </xf>
    <xf numFmtId="0" fontId="41" fillId="0" borderId="17" xfId="1" applyFont="1" applyBorder="1" applyAlignment="1">
      <alignment horizontal="left" wrapText="1"/>
    </xf>
    <xf numFmtId="9" fontId="41" fillId="0" borderId="17" xfId="1" applyNumberFormat="1" applyFont="1" applyBorder="1" applyAlignment="1">
      <alignment horizontal="left" wrapText="1"/>
    </xf>
    <xf numFmtId="9" fontId="22" fillId="0" borderId="17" xfId="1" applyNumberFormat="1" applyFont="1" applyBorder="1" applyAlignment="1">
      <alignment horizontal="left" wrapText="1"/>
    </xf>
    <xf numFmtId="0" fontId="42" fillId="0" borderId="17" xfId="1" applyFont="1" applyBorder="1" applyAlignment="1">
      <alignment horizontal="left" wrapText="1"/>
    </xf>
    <xf numFmtId="0" fontId="22" fillId="0" borderId="19" xfId="1" applyFont="1" applyBorder="1" applyAlignment="1">
      <alignment horizontal="left" wrapText="1"/>
    </xf>
    <xf numFmtId="0" fontId="23" fillId="0" borderId="19" xfId="1" applyFont="1" applyBorder="1" applyAlignment="1">
      <alignment horizontal="left" wrapText="1"/>
    </xf>
    <xf numFmtId="0" fontId="22" fillId="9" borderId="19" xfId="1" applyFont="1" applyFill="1" applyBorder="1" applyAlignment="1">
      <alignment horizontal="left" wrapText="1"/>
    </xf>
    <xf numFmtId="0" fontId="14" fillId="3" borderId="17" xfId="0" applyFont="1" applyFill="1" applyBorder="1" applyAlignment="1">
      <alignment horizontal="center" vertical="center" wrapText="1"/>
    </xf>
    <xf numFmtId="0" fontId="16" fillId="6" borderId="43" xfId="0" applyFont="1" applyFill="1" applyBorder="1" applyAlignment="1">
      <alignment horizontal="center" vertical="center" wrapText="1"/>
    </xf>
    <xf numFmtId="0" fontId="16" fillId="6" borderId="44" xfId="0" applyFont="1" applyFill="1" applyBorder="1" applyAlignment="1">
      <alignment horizontal="center" vertical="center" wrapText="1"/>
    </xf>
    <xf numFmtId="0" fontId="15" fillId="6" borderId="45" xfId="0" applyFont="1" applyFill="1" applyBorder="1" applyAlignment="1">
      <alignment horizontal="left" vertical="center" wrapText="1"/>
    </xf>
    <xf numFmtId="0" fontId="0" fillId="0" borderId="46" xfId="0" applyBorder="1" applyAlignment="1">
      <alignment horizontal="left" vertical="center"/>
    </xf>
    <xf numFmtId="0" fontId="2" fillId="2" borderId="0" xfId="0" applyFont="1" applyFill="1" applyAlignment="1">
      <alignment horizontal="left" vertical="center" wrapText="1"/>
    </xf>
    <xf numFmtId="0" fontId="0" fillId="2" borderId="0" xfId="0" applyFill="1" applyAlignment="1">
      <alignment horizontal="left" vertical="center" wrapText="1"/>
    </xf>
    <xf numFmtId="0" fontId="18" fillId="0" borderId="0" xfId="0" applyFont="1" applyAlignment="1">
      <alignment wrapText="1"/>
    </xf>
    <xf numFmtId="0" fontId="0" fillId="0" borderId="0" xfId="0" applyAlignment="1">
      <alignment wrapText="1"/>
    </xf>
    <xf numFmtId="0" fontId="11" fillId="3" borderId="42" xfId="0" applyFont="1" applyFill="1" applyBorder="1" applyAlignment="1">
      <alignment horizontal="center" vertical="center" wrapText="1" shrinkToFit="1"/>
    </xf>
    <xf numFmtId="0" fontId="0" fillId="0" borderId="11" xfId="0" applyBorder="1" applyAlignment="1">
      <alignment horizontal="center" vertical="center"/>
    </xf>
    <xf numFmtId="0" fontId="0" fillId="0" borderId="19" xfId="0" applyBorder="1" applyAlignment="1">
      <alignment horizontal="center" vertical="center"/>
    </xf>
    <xf numFmtId="0" fontId="1" fillId="3" borderId="42" xfId="0" applyFont="1" applyFill="1" applyBorder="1" applyProtection="1">
      <protection locked="0"/>
    </xf>
    <xf numFmtId="0" fontId="1" fillId="3" borderId="11" xfId="0" applyFont="1" applyFill="1" applyBorder="1" applyProtection="1">
      <protection locked="0"/>
    </xf>
    <xf numFmtId="0" fontId="24" fillId="0" borderId="17" xfId="1"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9" fontId="24" fillId="0" borderId="18" xfId="0" applyNumberFormat="1" applyFont="1" applyBorder="1" applyAlignment="1">
      <alignment horizontal="center" vertical="center" wrapText="1"/>
    </xf>
    <xf numFmtId="0" fontId="24" fillId="0" borderId="23" xfId="0" applyFont="1" applyBorder="1" applyAlignment="1">
      <alignment horizontal="center" vertical="center" wrapText="1"/>
    </xf>
    <xf numFmtId="0" fontId="24" fillId="0" borderId="42" xfId="1" applyFont="1" applyBorder="1" applyAlignment="1" applyProtection="1">
      <alignment horizontal="center" vertical="center" wrapText="1"/>
      <protection locked="0"/>
    </xf>
    <xf numFmtId="0" fontId="24" fillId="0" borderId="19" xfId="1" applyFont="1" applyBorder="1" applyAlignment="1" applyProtection="1">
      <alignment horizontal="center" vertical="center" wrapText="1"/>
      <protection locked="0"/>
    </xf>
    <xf numFmtId="0" fontId="24" fillId="0" borderId="42" xfId="0" applyFont="1" applyBorder="1" applyAlignment="1" applyProtection="1">
      <alignment horizontal="center" vertical="center" wrapText="1"/>
      <protection locked="0"/>
    </xf>
    <xf numFmtId="0" fontId="24" fillId="0" borderId="19" xfId="0" applyFont="1" applyBorder="1" applyAlignment="1" applyProtection="1">
      <alignment horizontal="center" vertical="center" wrapText="1"/>
      <protection locked="0"/>
    </xf>
    <xf numFmtId="0" fontId="43" fillId="0" borderId="0" xfId="0" applyFont="1" applyAlignment="1">
      <alignment vertical="center" wrapText="1"/>
    </xf>
    <xf numFmtId="0" fontId="29" fillId="0" borderId="0" xfId="0" applyFont="1" applyAlignment="1">
      <alignment vertical="center" wrapText="1"/>
    </xf>
    <xf numFmtId="0" fontId="24" fillId="0" borderId="38"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38" xfId="0" applyFont="1" applyBorder="1" applyAlignment="1">
      <alignment vertical="center" wrapText="1"/>
    </xf>
    <xf numFmtId="0" fontId="24" fillId="0" borderId="39" xfId="0" applyFont="1" applyBorder="1" applyAlignment="1">
      <alignment vertical="center" wrapText="1"/>
    </xf>
    <xf numFmtId="0" fontId="24" fillId="0" borderId="18" xfId="0" applyFont="1" applyBorder="1" applyAlignment="1" applyProtection="1">
      <alignment vertical="center" wrapText="1"/>
      <protection locked="0"/>
    </xf>
    <xf numFmtId="0" fontId="24" fillId="0" borderId="34" xfId="0" applyFont="1" applyBorder="1" applyAlignment="1" applyProtection="1">
      <alignment vertical="center" wrapText="1"/>
      <protection locked="0"/>
    </xf>
    <xf numFmtId="0" fontId="24" fillId="3" borderId="18" xfId="0" applyFont="1" applyFill="1" applyBorder="1" applyAlignment="1" applyProtection="1">
      <alignment vertical="center" wrapText="1"/>
      <protection locked="0"/>
    </xf>
    <xf numFmtId="0" fontId="24" fillId="3" borderId="34" xfId="0" applyFont="1" applyFill="1" applyBorder="1" applyAlignment="1" applyProtection="1">
      <alignment vertical="center" wrapText="1"/>
      <protection locked="0"/>
    </xf>
    <xf numFmtId="0" fontId="24" fillId="0" borderId="23" xfId="0" applyFont="1" applyBorder="1" applyAlignment="1" applyProtection="1">
      <alignment vertical="center" wrapText="1"/>
      <protection locked="0"/>
    </xf>
    <xf numFmtId="0" fontId="24" fillId="0" borderId="35" xfId="0" applyFont="1" applyBorder="1" applyAlignment="1" applyProtection="1">
      <alignment vertical="center" wrapText="1"/>
      <protection locked="0"/>
    </xf>
    <xf numFmtId="9" fontId="24" fillId="0" borderId="17" xfId="0" applyNumberFormat="1" applyFont="1" applyBorder="1" applyAlignment="1">
      <alignment horizontal="center" vertical="center" wrapText="1"/>
    </xf>
    <xf numFmtId="0" fontId="24" fillId="3" borderId="53" xfId="0" applyFont="1" applyFill="1" applyBorder="1" applyAlignment="1">
      <alignment horizontal="left" vertical="center" wrapText="1"/>
    </xf>
    <xf numFmtId="0" fontId="24" fillId="3" borderId="21" xfId="0" applyFont="1" applyFill="1" applyBorder="1" applyAlignment="1">
      <alignment horizontal="left"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58" xfId="0" applyFont="1" applyBorder="1" applyAlignment="1">
      <alignment horizontal="center" vertical="center" wrapText="1"/>
    </xf>
    <xf numFmtId="0" fontId="24" fillId="3" borderId="28" xfId="1" applyFont="1" applyFill="1" applyBorder="1" applyAlignment="1" applyProtection="1">
      <alignment horizontal="center" vertical="center" wrapText="1"/>
      <protection locked="0"/>
    </xf>
    <xf numFmtId="0" fontId="24" fillId="3" borderId="30" xfId="1" applyFont="1" applyFill="1" applyBorder="1" applyAlignment="1" applyProtection="1">
      <alignment horizontal="center" vertical="center" wrapText="1"/>
      <protection locked="0"/>
    </xf>
    <xf numFmtId="0" fontId="24" fillId="3" borderId="31" xfId="1" applyFont="1" applyFill="1" applyBorder="1" applyAlignment="1" applyProtection="1">
      <alignment horizontal="center" vertical="center" wrapText="1"/>
      <protection locked="0"/>
    </xf>
    <xf numFmtId="0" fontId="24" fillId="3" borderId="33" xfId="1" applyFont="1" applyFill="1" applyBorder="1" applyAlignment="1" applyProtection="1">
      <alignment horizontal="center" vertical="center" wrapText="1"/>
      <protection locked="0"/>
    </xf>
    <xf numFmtId="0" fontId="24" fillId="3" borderId="17" xfId="1" applyFont="1" applyFill="1" applyBorder="1" applyAlignment="1" applyProtection="1">
      <alignment horizontal="center" vertical="center" wrapText="1"/>
      <protection locked="0"/>
    </xf>
    <xf numFmtId="0" fontId="23" fillId="8" borderId="47" xfId="0" applyFont="1" applyFill="1" applyBorder="1" applyAlignment="1">
      <alignment horizontal="center" vertical="center"/>
    </xf>
    <xf numFmtId="0" fontId="22" fillId="8" borderId="13" xfId="0" applyFont="1" applyFill="1" applyBorder="1" applyAlignment="1">
      <alignment horizontal="center" vertical="center"/>
    </xf>
    <xf numFmtId="0" fontId="22" fillId="8" borderId="48" xfId="0" applyFont="1" applyFill="1" applyBorder="1" applyAlignment="1">
      <alignment horizontal="center" vertical="center"/>
    </xf>
    <xf numFmtId="0" fontId="30" fillId="8" borderId="49" xfId="0" applyFont="1" applyFill="1" applyBorder="1" applyAlignment="1">
      <alignment horizontal="center" vertical="center"/>
    </xf>
    <xf numFmtId="0" fontId="22" fillId="8" borderId="25" xfId="0" applyFont="1" applyFill="1" applyBorder="1" applyAlignment="1">
      <alignment horizontal="center" vertical="center"/>
    </xf>
    <xf numFmtId="0" fontId="22" fillId="8" borderId="50" xfId="0" applyFont="1" applyFill="1" applyBorder="1" applyAlignment="1">
      <alignment horizontal="center" vertical="center"/>
    </xf>
    <xf numFmtId="0" fontId="24" fillId="8" borderId="0" xfId="0" applyFont="1" applyFill="1" applyAlignment="1">
      <alignment horizontal="center" vertical="center"/>
    </xf>
    <xf numFmtId="0" fontId="7" fillId="3" borderId="51"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25" fillId="8" borderId="17" xfId="0" applyFont="1" applyFill="1" applyBorder="1"/>
    <xf numFmtId="0" fontId="7" fillId="4" borderId="51" xfId="0" applyFont="1" applyFill="1" applyBorder="1" applyAlignment="1">
      <alignment horizontal="center" vertical="center" wrapText="1"/>
    </xf>
    <xf numFmtId="0" fontId="7" fillId="4" borderId="50" xfId="0" applyFont="1" applyFill="1" applyBorder="1" applyAlignment="1">
      <alignment horizontal="center" vertical="center" wrapText="1"/>
    </xf>
    <xf numFmtId="0" fontId="7" fillId="3" borderId="51" xfId="0" applyFont="1" applyFill="1" applyBorder="1" applyAlignment="1">
      <alignment horizontal="center" vertical="center" textRotation="90" wrapText="1"/>
    </xf>
    <xf numFmtId="0" fontId="7" fillId="3" borderId="52" xfId="0" applyFont="1" applyFill="1" applyBorder="1" applyAlignment="1">
      <alignment horizontal="center" vertical="center" textRotation="90" wrapText="1"/>
    </xf>
    <xf numFmtId="0" fontId="7" fillId="3" borderId="49" xfId="0" applyFont="1" applyFill="1" applyBorder="1" applyAlignment="1">
      <alignment horizontal="center" vertical="center" textRotation="90" wrapText="1"/>
    </xf>
    <xf numFmtId="0" fontId="46" fillId="3" borderId="47"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24" fillId="8" borderId="17" xfId="0" applyFont="1" applyFill="1" applyBorder="1" applyProtection="1">
      <protection locked="0"/>
    </xf>
    <xf numFmtId="0" fontId="24" fillId="8" borderId="17" xfId="0" applyFont="1" applyFill="1" applyBorder="1"/>
    <xf numFmtId="0" fontId="24" fillId="0" borderId="17" xfId="0" applyFont="1" applyBorder="1" applyAlignment="1" applyProtection="1">
      <alignment vertical="center" wrapText="1"/>
      <protection locked="0"/>
    </xf>
    <xf numFmtId="0" fontId="24" fillId="0" borderId="27" xfId="0" applyFont="1" applyBorder="1" applyAlignment="1" applyProtection="1">
      <alignment vertical="center" wrapText="1"/>
      <protection locked="0"/>
    </xf>
    <xf numFmtId="9" fontId="24" fillId="0" borderId="23" xfId="0" applyNumberFormat="1" applyFont="1" applyBorder="1" applyAlignment="1">
      <alignment horizontal="center" vertical="center" wrapText="1"/>
    </xf>
    <xf numFmtId="0" fontId="24" fillId="0" borderId="31" xfId="0" applyFont="1" applyBorder="1" applyAlignment="1" applyProtection="1">
      <alignment vertical="center" wrapText="1"/>
      <protection locked="0"/>
    </xf>
    <xf numFmtId="0" fontId="24" fillId="0" borderId="54" xfId="0" applyFont="1" applyBorder="1" applyAlignment="1" applyProtection="1">
      <alignment vertical="center" wrapText="1"/>
      <protection locked="0"/>
    </xf>
    <xf numFmtId="0" fontId="24" fillId="0" borderId="38" xfId="2" applyFont="1" applyBorder="1" applyAlignment="1">
      <alignment horizontal="left" vertical="center" wrapText="1"/>
    </xf>
    <xf numFmtId="0" fontId="24" fillId="0" borderId="41" xfId="2" applyFont="1" applyBorder="1" applyAlignment="1">
      <alignment horizontal="left" vertical="center" wrapText="1"/>
    </xf>
    <xf numFmtId="0" fontId="0" fillId="0" borderId="39" xfId="0" applyBorder="1" applyAlignment="1">
      <alignment vertical="center" wrapText="1"/>
    </xf>
    <xf numFmtId="0" fontId="0" fillId="0" borderId="23" xfId="0" applyBorder="1" applyAlignment="1">
      <alignment horizontal="center" vertical="center" wrapText="1"/>
    </xf>
    <xf numFmtId="0" fontId="7" fillId="3" borderId="51" xfId="0" applyFont="1" applyFill="1" applyBorder="1" applyAlignment="1" applyProtection="1">
      <alignment horizontal="center" vertical="center" wrapText="1"/>
      <protection locked="0"/>
    </xf>
    <xf numFmtId="0" fontId="7" fillId="3" borderId="52" xfId="0" applyFont="1" applyFill="1" applyBorder="1" applyAlignment="1" applyProtection="1">
      <alignment horizontal="center" vertical="center" wrapText="1"/>
      <protection locked="0"/>
    </xf>
    <xf numFmtId="0" fontId="35" fillId="7" borderId="31" xfId="0" applyFont="1" applyFill="1" applyBorder="1" applyAlignment="1" applyProtection="1">
      <alignment horizontal="left" vertical="center" wrapText="1"/>
      <protection locked="0"/>
    </xf>
    <xf numFmtId="0" fontId="35" fillId="0" borderId="32" xfId="0" applyFont="1" applyBorder="1" applyAlignment="1" applyProtection="1">
      <alignment wrapText="1"/>
      <protection locked="0"/>
    </xf>
    <xf numFmtId="0" fontId="35" fillId="0" borderId="33" xfId="0" applyFont="1" applyBorder="1" applyAlignment="1" applyProtection="1">
      <alignment wrapText="1"/>
      <protection locked="0"/>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7" fillId="2" borderId="1" xfId="0" applyFont="1" applyFill="1" applyBorder="1" applyAlignment="1">
      <alignment vertical="center" wrapText="1"/>
    </xf>
    <xf numFmtId="0" fontId="7" fillId="2" borderId="0" xfId="0" applyFont="1" applyFill="1" applyAlignment="1">
      <alignment vertical="center" wrapText="1"/>
    </xf>
    <xf numFmtId="0" fontId="7" fillId="2" borderId="2" xfId="0" applyFont="1" applyFill="1" applyBorder="1" applyAlignment="1">
      <alignment vertical="center" wrapText="1"/>
    </xf>
    <xf numFmtId="0" fontId="7" fillId="2" borderId="31" xfId="0" applyFont="1" applyFill="1" applyBorder="1" applyAlignment="1">
      <alignment vertical="center" wrapText="1"/>
    </xf>
    <xf numFmtId="0" fontId="7" fillId="2" borderId="32" xfId="0" applyFont="1" applyFill="1" applyBorder="1" applyAlignment="1">
      <alignment vertical="center" wrapText="1"/>
    </xf>
    <xf numFmtId="0" fontId="7" fillId="2" borderId="33" xfId="0" applyFont="1" applyFill="1" applyBorder="1" applyAlignment="1">
      <alignment vertical="center" wrapText="1"/>
    </xf>
    <xf numFmtId="0" fontId="54" fillId="0" borderId="55" xfId="0" applyFont="1" applyBorder="1" applyAlignment="1" applyProtection="1">
      <alignment wrapText="1"/>
      <protection locked="0"/>
    </xf>
    <xf numFmtId="0" fontId="0" fillId="0" borderId="56" xfId="0" applyBorder="1" applyAlignment="1" applyProtection="1">
      <alignment wrapText="1"/>
      <protection locked="0"/>
    </xf>
    <xf numFmtId="0" fontId="0" fillId="0" borderId="57" xfId="0" applyBorder="1" applyAlignment="1" applyProtection="1">
      <alignment wrapText="1"/>
      <protection locked="0"/>
    </xf>
    <xf numFmtId="0" fontId="18" fillId="0" borderId="29" xfId="1" applyFont="1" applyBorder="1" applyAlignment="1">
      <alignment horizontal="left" wrapText="1"/>
    </xf>
    <xf numFmtId="0" fontId="18" fillId="0" borderId="0" xfId="1" applyFont="1" applyAlignment="1">
      <alignment horizontal="left" wrapText="1"/>
    </xf>
    <xf numFmtId="0" fontId="1" fillId="3" borderId="10" xfId="1" applyFont="1" applyFill="1" applyBorder="1" applyProtection="1">
      <protection locked="0"/>
    </xf>
    <xf numFmtId="0" fontId="1" fillId="3" borderId="11" xfId="1" applyFont="1" applyFill="1" applyBorder="1" applyProtection="1">
      <protection locked="0"/>
    </xf>
    <xf numFmtId="0" fontId="5" fillId="3" borderId="42" xfId="1" applyFont="1" applyFill="1" applyBorder="1" applyAlignment="1">
      <alignment horizontal="center" vertical="center" wrapText="1"/>
    </xf>
    <xf numFmtId="0" fontId="2" fillId="0" borderId="11" xfId="1" applyBorder="1" applyAlignment="1">
      <alignment horizontal="center" wrapText="1"/>
    </xf>
    <xf numFmtId="0" fontId="31" fillId="2" borderId="42" xfId="1" applyFont="1" applyFill="1" applyBorder="1" applyAlignment="1">
      <alignment horizontal="center" wrapText="1"/>
    </xf>
    <xf numFmtId="0" fontId="31" fillId="2" borderId="11" xfId="1" applyFont="1" applyFill="1" applyBorder="1" applyAlignment="1">
      <alignment horizontal="center" wrapText="1"/>
    </xf>
    <xf numFmtId="0" fontId="11" fillId="3"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 fillId="3" borderId="10" xfId="0" applyFont="1" applyFill="1" applyBorder="1" applyProtection="1">
      <protection locked="0"/>
    </xf>
    <xf numFmtId="0" fontId="36" fillId="0" borderId="42" xfId="0" applyFont="1" applyBorder="1" applyAlignment="1">
      <alignment horizontal="justify" vertical="center"/>
    </xf>
    <xf numFmtId="0" fontId="0" fillId="0" borderId="11" xfId="0" applyBorder="1" applyAlignment="1">
      <alignment vertical="center"/>
    </xf>
    <xf numFmtId="0" fontId="0" fillId="0" borderId="19" xfId="0" applyBorder="1" applyAlignment="1">
      <alignment vertical="center"/>
    </xf>
  </cellXfs>
  <cellStyles count="5">
    <cellStyle name="Normale" xfId="0" builtinId="0"/>
    <cellStyle name="Normale 2" xfId="1" xr:uid="{00000000-0005-0000-0000-000001000000}"/>
    <cellStyle name="Normale 3" xfId="2" xr:uid="{00000000-0005-0000-0000-000002000000}"/>
    <cellStyle name="Percentuale 2" xfId="3" xr:uid="{00000000-0005-0000-0000-000003000000}"/>
    <cellStyle name="Percentuale 2 2" xfId="4" xr:uid="{58503DF7-A42F-4F37-9C73-8C087131FF9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
  <sheetViews>
    <sheetView zoomScaleNormal="100" zoomScaleSheetLayoutView="100" workbookViewId="0">
      <selection activeCell="F5" sqref="F5"/>
    </sheetView>
  </sheetViews>
  <sheetFormatPr defaultColWidth="12.85546875" defaultRowHeight="12.75" x14ac:dyDescent="0.2"/>
  <cols>
    <col min="1" max="1" width="3.5703125" customWidth="1"/>
    <col min="2" max="2" width="15.85546875" customWidth="1"/>
    <col min="3" max="3" width="22" customWidth="1"/>
    <col min="4" max="4" width="4.7109375" bestFit="1" customWidth="1"/>
    <col min="5" max="6" width="16.85546875" customWidth="1"/>
    <col min="7" max="7" width="27.7109375" bestFit="1" customWidth="1"/>
    <col min="8" max="8" width="10.28515625" bestFit="1" customWidth="1"/>
    <col min="9" max="9" width="27.7109375" bestFit="1" customWidth="1"/>
    <col min="10" max="10" width="10.28515625" bestFit="1" customWidth="1"/>
  </cols>
  <sheetData>
    <row r="1" spans="1:10" ht="24.75" customHeight="1" x14ac:dyDescent="0.2">
      <c r="B1" s="221" t="s">
        <v>0</v>
      </c>
      <c r="C1" s="222"/>
      <c r="D1" s="222"/>
      <c r="E1" s="222"/>
      <c r="F1" s="222"/>
      <c r="G1" s="222"/>
      <c r="H1" s="222"/>
      <c r="I1" s="222"/>
      <c r="J1" s="222"/>
    </row>
    <row r="2" spans="1:10" ht="21.95" customHeight="1" x14ac:dyDescent="0.2">
      <c r="B2" s="223" t="s">
        <v>1</v>
      </c>
      <c r="C2" s="224"/>
      <c r="D2" s="224"/>
      <c r="E2" s="224"/>
      <c r="F2" s="224"/>
      <c r="G2" s="224"/>
      <c r="H2" s="224"/>
      <c r="I2" s="224"/>
      <c r="J2" s="224"/>
    </row>
    <row r="3" spans="1:10" ht="36" x14ac:dyDescent="0.2">
      <c r="A3" s="29" t="s">
        <v>2</v>
      </c>
      <c r="B3" s="29" t="s">
        <v>3</v>
      </c>
      <c r="C3" s="29" t="s">
        <v>4</v>
      </c>
      <c r="D3" s="29" t="s">
        <v>5</v>
      </c>
      <c r="E3" s="29" t="s">
        <v>6</v>
      </c>
      <c r="F3" s="29" t="s">
        <v>7</v>
      </c>
      <c r="G3" s="117" t="s">
        <v>8</v>
      </c>
      <c r="H3" s="29" t="s">
        <v>9</v>
      </c>
      <c r="I3" s="117" t="s">
        <v>10</v>
      </c>
      <c r="J3" s="29" t="s">
        <v>9</v>
      </c>
    </row>
    <row r="4" spans="1:10" x14ac:dyDescent="0.2">
      <c r="A4" s="183">
        <f>'2. SCHEDA VAL. FIN. OB.'!A9</f>
        <v>0</v>
      </c>
      <c r="B4" s="135">
        <f>'2. SCHEDA VAL. FIN. OB.'!B9</f>
        <v>0</v>
      </c>
      <c r="C4" s="135">
        <f>'2. SCHEDA VAL. FIN. OB.'!C9</f>
        <v>0</v>
      </c>
      <c r="D4" s="184">
        <f>'2. SCHEDA VAL. FIN. OB.'!D9</f>
        <v>0</v>
      </c>
      <c r="E4" s="135">
        <f>'2. SCHEDA VAL. FIN. OB.'!E9</f>
        <v>0</v>
      </c>
      <c r="F4" s="135">
        <f>'2. SCHEDA VAL. FIN. OB.'!F9</f>
        <v>0</v>
      </c>
      <c r="G4" s="185"/>
      <c r="H4" s="185"/>
      <c r="I4" s="185"/>
      <c r="J4" s="185"/>
    </row>
    <row r="5" spans="1:10" x14ac:dyDescent="0.2">
      <c r="A5" s="183">
        <f>'2. SCHEDA VAL. FIN. OB.'!A10</f>
        <v>0</v>
      </c>
      <c r="B5" s="135">
        <f>'2. SCHEDA VAL. FIN. OB.'!B10</f>
        <v>0</v>
      </c>
      <c r="C5" s="135">
        <f>'2. SCHEDA VAL. FIN. OB.'!C10</f>
        <v>0</v>
      </c>
      <c r="D5" s="184">
        <f>'2. SCHEDA VAL. FIN. OB.'!D10</f>
        <v>0</v>
      </c>
      <c r="E5" s="135">
        <f>'2. SCHEDA VAL. FIN. OB.'!E10</f>
        <v>0</v>
      </c>
      <c r="F5" s="135">
        <f>'2. SCHEDA VAL. FIN. OB.'!F10</f>
        <v>0</v>
      </c>
      <c r="G5" s="185"/>
      <c r="H5" s="185"/>
      <c r="I5" s="185"/>
      <c r="J5" s="185"/>
    </row>
    <row r="6" spans="1:10" x14ac:dyDescent="0.2">
      <c r="A6" s="183">
        <f>'2. SCHEDA VAL. FIN. OB.'!A11</f>
        <v>0</v>
      </c>
      <c r="B6" s="135">
        <f>'2. SCHEDA VAL. FIN. OB.'!B11</f>
        <v>0</v>
      </c>
      <c r="C6" s="135">
        <f>'2. SCHEDA VAL. FIN. OB.'!C11</f>
        <v>0</v>
      </c>
      <c r="D6" s="184">
        <f>'2. SCHEDA VAL. FIN. OB.'!D11</f>
        <v>0</v>
      </c>
      <c r="E6" s="135">
        <f>'2. SCHEDA VAL. FIN. OB.'!E11</f>
        <v>0</v>
      </c>
      <c r="F6" s="135">
        <f>'2. SCHEDA VAL. FIN. OB.'!F11</f>
        <v>0</v>
      </c>
      <c r="G6" s="185"/>
      <c r="H6" s="185"/>
      <c r="I6" s="185"/>
      <c r="J6" s="185"/>
    </row>
    <row r="7" spans="1:10" x14ac:dyDescent="0.2">
      <c r="A7" s="183">
        <f>'2. SCHEDA VAL. FIN. OB.'!A12</f>
        <v>0</v>
      </c>
      <c r="B7" s="135">
        <f>'2. SCHEDA VAL. FIN. OB.'!B12</f>
        <v>0</v>
      </c>
      <c r="C7" s="135">
        <f>'2. SCHEDA VAL. FIN. OB.'!C12</f>
        <v>0</v>
      </c>
      <c r="D7" s="184">
        <f>'2. SCHEDA VAL. FIN. OB.'!D12</f>
        <v>0</v>
      </c>
      <c r="E7" s="135">
        <f>'2. SCHEDA VAL. FIN. OB.'!E12</f>
        <v>0</v>
      </c>
      <c r="F7" s="184">
        <f>'2. SCHEDA VAL. FIN. OB.'!F12</f>
        <v>0</v>
      </c>
      <c r="G7" s="185"/>
      <c r="H7" s="185"/>
      <c r="I7" s="185"/>
      <c r="J7" s="185"/>
    </row>
    <row r="8" spans="1:10" x14ac:dyDescent="0.2">
      <c r="A8" s="183">
        <f>'2. SCHEDA VAL. FIN. OB.'!A13</f>
        <v>0</v>
      </c>
      <c r="B8" s="135">
        <f>'2. SCHEDA VAL. FIN. OB.'!B13</f>
        <v>0</v>
      </c>
      <c r="C8" s="135">
        <f>'2. SCHEDA VAL. FIN. OB.'!C13</f>
        <v>0</v>
      </c>
      <c r="D8" s="184">
        <f>'2. SCHEDA VAL. FIN. OB.'!D13</f>
        <v>0</v>
      </c>
      <c r="E8" s="135">
        <f>'2. SCHEDA VAL. FIN. OB.'!E13</f>
        <v>0</v>
      </c>
      <c r="F8" s="184">
        <f>'2. SCHEDA VAL. FIN. OB.'!F13</f>
        <v>0</v>
      </c>
      <c r="G8" s="185"/>
      <c r="H8" s="185"/>
      <c r="I8" s="185"/>
      <c r="J8" s="185"/>
    </row>
    <row r="9" spans="1:10" x14ac:dyDescent="0.2">
      <c r="A9" s="183">
        <f>'2. SCHEDA VAL. FIN. OB.'!A14</f>
        <v>0</v>
      </c>
      <c r="B9" s="135">
        <f>'2. SCHEDA VAL. FIN. OB.'!B14</f>
        <v>0</v>
      </c>
      <c r="C9" s="135">
        <f>'2. SCHEDA VAL. FIN. OB.'!C14</f>
        <v>0</v>
      </c>
      <c r="D9" s="184">
        <f>'2. SCHEDA VAL. FIN. OB.'!D14</f>
        <v>0</v>
      </c>
      <c r="E9" s="135">
        <f>'2. SCHEDA VAL. FIN. OB.'!E14</f>
        <v>0</v>
      </c>
      <c r="F9" s="184">
        <f>'2. SCHEDA VAL. FIN. OB.'!F14</f>
        <v>0</v>
      </c>
      <c r="G9" s="185"/>
      <c r="H9" s="185"/>
      <c r="I9" s="185"/>
      <c r="J9" s="185"/>
    </row>
    <row r="10" spans="1:10" x14ac:dyDescent="0.2">
      <c r="A10" s="183">
        <f>'2. SCHEDA VAL. FIN. OB.'!A15</f>
        <v>0</v>
      </c>
      <c r="B10" s="135">
        <f>'2. SCHEDA VAL. FIN. OB.'!B15</f>
        <v>0</v>
      </c>
      <c r="C10" s="135">
        <f>'2. SCHEDA VAL. FIN. OB.'!C15</f>
        <v>0</v>
      </c>
      <c r="D10" s="184">
        <f>'2. SCHEDA VAL. FIN. OB.'!D15</f>
        <v>0</v>
      </c>
      <c r="E10" s="135">
        <f>'2. SCHEDA VAL. FIN. OB.'!E15</f>
        <v>0</v>
      </c>
      <c r="F10" s="184">
        <f>'2. SCHEDA VAL. FIN. OB.'!F15</f>
        <v>0</v>
      </c>
      <c r="G10" s="185"/>
      <c r="H10" s="185"/>
      <c r="I10" s="185"/>
      <c r="J10" s="185"/>
    </row>
    <row r="11" spans="1:10" x14ac:dyDescent="0.2">
      <c r="A11" s="183">
        <f>'2. SCHEDA VAL. FIN. OB.'!A16</f>
        <v>0</v>
      </c>
      <c r="B11" s="135">
        <f>'2. SCHEDA VAL. FIN. OB.'!B16</f>
        <v>0</v>
      </c>
      <c r="C11" s="135">
        <f>'2. SCHEDA VAL. FIN. OB.'!C16</f>
        <v>0</v>
      </c>
      <c r="D11" s="184">
        <f>'2. SCHEDA VAL. FIN. OB.'!D16</f>
        <v>0</v>
      </c>
      <c r="E11" s="135">
        <f>'2. SCHEDA VAL. FIN. OB.'!E16</f>
        <v>0</v>
      </c>
      <c r="F11" s="184">
        <f>'2. SCHEDA VAL. FIN. OB.'!F16</f>
        <v>0</v>
      </c>
      <c r="G11" s="185"/>
      <c r="H11" s="185"/>
      <c r="I11" s="185"/>
      <c r="J11" s="185"/>
    </row>
    <row r="12" spans="1:10" x14ac:dyDescent="0.2">
      <c r="A12" s="183">
        <f>'2. SCHEDA VAL. FIN. OB.'!A17</f>
        <v>0</v>
      </c>
      <c r="B12" s="135">
        <f>'2. SCHEDA VAL. FIN. OB.'!B17</f>
        <v>0</v>
      </c>
      <c r="C12" s="135">
        <f>'2. SCHEDA VAL. FIN. OB.'!C17</f>
        <v>0</v>
      </c>
      <c r="D12" s="184">
        <f>'2. SCHEDA VAL. FIN. OB.'!D17</f>
        <v>0</v>
      </c>
      <c r="E12" s="135">
        <f>'2. SCHEDA VAL. FIN. OB.'!E17</f>
        <v>0</v>
      </c>
      <c r="F12" s="184">
        <f>'2. SCHEDA VAL. FIN. OB.'!F17</f>
        <v>0</v>
      </c>
      <c r="G12" s="185"/>
      <c r="H12" s="185"/>
      <c r="I12" s="185"/>
      <c r="J12" s="185"/>
    </row>
  </sheetData>
  <sheetProtection algorithmName="SHA-512" hashValue="OTncI3aEIvUpVorn2j0kziQDMhmJicHAsCS0ogvbcyWTokF4tgsA05el7Pa9Q9QWChyxa1EycRWjpzf9c0wEvA==" saltValue="HT7qvbQ1U6cFhkKkT9Vn2Q==" spinCount="100000" sheet="1" formatCells="0" formatColumns="0" formatRows="0"/>
  <mergeCells count="2">
    <mergeCell ref="B1:J1"/>
    <mergeCell ref="B2:J2"/>
  </mergeCells>
  <phoneticPr fontId="3" type="noConversion"/>
  <dataValidations count="1">
    <dataValidation type="list" allowBlank="1" showInputMessage="1" showErrorMessage="1" sqref="H4:H12 J4:J12" xr:uid="{00000000-0002-0000-0000-000000000000}">
      <formula1>"in linea,positivo,negativo"</formula1>
    </dataValidation>
  </dataValidations>
  <printOptions horizontalCentered="1"/>
  <pageMargins left="0.31496062992125984" right="0.31496062992125984" top="0.35433070866141736" bottom="0.35433070866141736" header="0.31496062992125984" footer="0.31496062992125984"/>
  <pageSetup paperSize="9" scale="91" fitToHeight="0" orientation="landscape"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3"/>
  <sheetViews>
    <sheetView zoomScaleNormal="100" zoomScaleSheetLayoutView="100" workbookViewId="0">
      <selection activeCell="C11" sqref="C11"/>
    </sheetView>
  </sheetViews>
  <sheetFormatPr defaultRowHeight="12.75" x14ac:dyDescent="0.2"/>
  <cols>
    <col min="1" max="1" width="3.28515625" customWidth="1"/>
    <col min="2" max="2" width="32.42578125" customWidth="1"/>
    <col min="3" max="3" width="30.7109375" customWidth="1"/>
    <col min="4" max="4" width="5.5703125" customWidth="1"/>
    <col min="5" max="5" width="23.5703125" customWidth="1"/>
    <col min="6" max="6" width="24.42578125" customWidth="1"/>
    <col min="7" max="7" width="19.5703125" bestFit="1" customWidth="1"/>
    <col min="8" max="8" width="16.85546875" bestFit="1" customWidth="1"/>
    <col min="9" max="9" width="14.42578125" customWidth="1"/>
    <col min="10" max="10" width="2.42578125" customWidth="1"/>
    <col min="11" max="11" width="11.85546875" customWidth="1"/>
    <col min="12" max="12" width="13.85546875" customWidth="1"/>
    <col min="13" max="13" width="15" customWidth="1"/>
    <col min="14" max="14" width="21.140625" customWidth="1"/>
  </cols>
  <sheetData>
    <row r="1" spans="1:13" ht="46.5" customHeight="1" x14ac:dyDescent="0.2">
      <c r="B1" s="229" t="s">
        <v>11</v>
      </c>
      <c r="C1" s="230"/>
      <c r="D1" s="230"/>
      <c r="E1" s="230"/>
      <c r="F1" s="230"/>
      <c r="G1" s="230"/>
      <c r="H1" s="230"/>
      <c r="I1" s="230"/>
      <c r="J1" s="230"/>
      <c r="K1" s="230"/>
      <c r="L1" s="230"/>
      <c r="M1" s="231"/>
    </row>
    <row r="2" spans="1:13" ht="23.25" customHeight="1" x14ac:dyDescent="0.25">
      <c r="B2" s="124" t="s">
        <v>12</v>
      </c>
      <c r="C2" s="18"/>
      <c r="D2" s="19"/>
      <c r="E2" s="19"/>
      <c r="F2" s="19"/>
      <c r="G2" s="19"/>
      <c r="H2" s="19"/>
      <c r="I2" s="19"/>
      <c r="J2" s="19"/>
      <c r="K2" s="19"/>
      <c r="L2" s="19"/>
      <c r="M2" s="125"/>
    </row>
    <row r="3" spans="1:13" ht="10.5" customHeight="1" x14ac:dyDescent="0.25">
      <c r="B3" s="126"/>
      <c r="C3" s="16"/>
      <c r="D3" s="3"/>
      <c r="E3" s="3"/>
      <c r="F3" s="3"/>
      <c r="G3" s="3"/>
      <c r="H3" s="3"/>
      <c r="I3" s="3"/>
      <c r="J3" s="3"/>
      <c r="K3" s="3"/>
      <c r="L3" s="3"/>
      <c r="M3" s="127"/>
    </row>
    <row r="4" spans="1:13" s="32" customFormat="1" x14ac:dyDescent="0.2">
      <c r="B4" s="232" t="s">
        <v>13</v>
      </c>
      <c r="C4" s="233"/>
      <c r="D4" s="233"/>
      <c r="E4" s="233"/>
      <c r="F4" s="233"/>
      <c r="G4" s="31"/>
      <c r="H4" s="31"/>
      <c r="I4" s="31"/>
      <c r="J4" s="136"/>
      <c r="K4" s="136"/>
      <c r="L4" s="136"/>
      <c r="M4" s="128"/>
    </row>
    <row r="5" spans="1:13" s="32" customFormat="1" x14ac:dyDescent="0.2">
      <c r="B5" s="232" t="s">
        <v>14</v>
      </c>
      <c r="C5" s="233"/>
      <c r="D5" s="233"/>
      <c r="E5" s="233"/>
      <c r="F5" s="233"/>
      <c r="G5" s="31"/>
      <c r="H5" s="31"/>
      <c r="I5" s="31"/>
      <c r="J5" s="136"/>
      <c r="K5" s="136"/>
      <c r="L5" s="136"/>
      <c r="M5" s="128"/>
    </row>
    <row r="6" spans="1:13" s="32" customFormat="1" x14ac:dyDescent="0.2">
      <c r="B6" s="232" t="s">
        <v>15</v>
      </c>
      <c r="C6" s="233"/>
      <c r="D6" s="233"/>
      <c r="E6" s="233"/>
      <c r="F6" s="233"/>
      <c r="G6" s="31"/>
      <c r="H6" s="31"/>
      <c r="I6" s="31"/>
      <c r="J6" s="136"/>
      <c r="K6" s="136"/>
      <c r="L6" s="136"/>
      <c r="M6" s="128"/>
    </row>
    <row r="7" spans="1:13" ht="15.75" x14ac:dyDescent="0.25">
      <c r="B7" s="129"/>
      <c r="C7" s="13"/>
      <c r="D7" s="13"/>
      <c r="E7" s="14"/>
      <c r="F7" s="14"/>
      <c r="G7" s="14"/>
      <c r="H7" s="14"/>
      <c r="I7" s="14"/>
      <c r="J7" s="15"/>
      <c r="K7" s="15"/>
      <c r="L7" s="15"/>
      <c r="M7" s="130"/>
    </row>
    <row r="8" spans="1:13" ht="51" x14ac:dyDescent="0.2">
      <c r="A8" s="27" t="s">
        <v>2</v>
      </c>
      <c r="B8" s="27" t="s">
        <v>16</v>
      </c>
      <c r="C8" s="220" t="s">
        <v>17</v>
      </c>
      <c r="D8" s="27" t="s">
        <v>5</v>
      </c>
      <c r="E8" s="27" t="s">
        <v>6</v>
      </c>
      <c r="F8" s="27" t="s">
        <v>7</v>
      </c>
      <c r="G8" s="27" t="s">
        <v>18</v>
      </c>
      <c r="H8" s="27" t="s">
        <v>19</v>
      </c>
      <c r="I8" s="27" t="s">
        <v>20</v>
      </c>
      <c r="J8" s="131"/>
      <c r="K8" s="27" t="s">
        <v>21</v>
      </c>
      <c r="L8" s="28" t="s">
        <v>22</v>
      </c>
      <c r="M8" s="28" t="s">
        <v>23</v>
      </c>
    </row>
    <row r="9" spans="1:13" ht="15.75" x14ac:dyDescent="0.2">
      <c r="A9" s="183"/>
      <c r="B9" s="199"/>
      <c r="C9" s="200"/>
      <c r="D9" s="182"/>
      <c r="E9" s="163"/>
      <c r="F9" s="163"/>
      <c r="G9" s="63"/>
      <c r="H9" s="33"/>
      <c r="I9" s="33"/>
      <c r="J9" s="132"/>
      <c r="K9" s="34"/>
      <c r="L9" s="30">
        <f>+K9*D9</f>
        <v>0</v>
      </c>
      <c r="M9" s="186"/>
    </row>
    <row r="10" spans="1:13" ht="15.75" x14ac:dyDescent="0.2">
      <c r="A10" s="183"/>
      <c r="B10" s="199"/>
      <c r="C10" s="200"/>
      <c r="D10" s="182"/>
      <c r="E10" s="163"/>
      <c r="F10" s="163"/>
      <c r="G10" s="63"/>
      <c r="H10" s="33"/>
      <c r="I10" s="33"/>
      <c r="J10" s="132"/>
      <c r="K10" s="34"/>
      <c r="L10" s="30">
        <f t="shared" ref="L10:L13" si="0">+K10*D10</f>
        <v>0</v>
      </c>
      <c r="M10" s="186"/>
    </row>
    <row r="11" spans="1:13" ht="15.75" x14ac:dyDescent="0.2">
      <c r="A11" s="183"/>
      <c r="B11" s="199"/>
      <c r="C11" s="200"/>
      <c r="D11" s="182"/>
      <c r="E11" s="163"/>
      <c r="F11" s="163"/>
      <c r="G11" s="63"/>
      <c r="H11" s="33"/>
      <c r="I11" s="33"/>
      <c r="J11" s="132"/>
      <c r="K11" s="34"/>
      <c r="L11" s="30">
        <f t="shared" si="0"/>
        <v>0</v>
      </c>
      <c r="M11" s="186"/>
    </row>
    <row r="12" spans="1:13" ht="15.75" x14ac:dyDescent="0.2">
      <c r="A12" s="183"/>
      <c r="B12" s="199"/>
      <c r="C12" s="200"/>
      <c r="D12" s="182"/>
      <c r="E12" s="163"/>
      <c r="F12" s="182"/>
      <c r="G12" s="63"/>
      <c r="H12" s="33"/>
      <c r="I12" s="33"/>
      <c r="J12" s="132"/>
      <c r="K12" s="34"/>
      <c r="L12" s="30">
        <f t="shared" si="0"/>
        <v>0</v>
      </c>
      <c r="M12" s="186"/>
    </row>
    <row r="13" spans="1:13" ht="15.75" x14ac:dyDescent="0.2">
      <c r="A13" s="201"/>
      <c r="B13" s="199"/>
      <c r="C13" s="200"/>
      <c r="D13" s="182"/>
      <c r="E13" s="163"/>
      <c r="F13" s="182"/>
      <c r="G13" s="63"/>
      <c r="H13" s="33"/>
      <c r="I13" s="33"/>
      <c r="J13" s="132"/>
      <c r="K13" s="34"/>
      <c r="L13" s="30">
        <f t="shared" si="0"/>
        <v>0</v>
      </c>
      <c r="M13" s="186"/>
    </row>
    <row r="14" spans="1:13" ht="15.75" x14ac:dyDescent="0.2">
      <c r="A14" s="202"/>
      <c r="B14" s="203"/>
      <c r="C14" s="204"/>
      <c r="D14" s="205"/>
      <c r="E14" s="206"/>
      <c r="F14" s="205"/>
      <c r="G14" s="63"/>
      <c r="H14" s="33"/>
      <c r="I14" s="33"/>
      <c r="J14" s="132"/>
      <c r="K14" s="34"/>
      <c r="L14" s="30">
        <f t="shared" ref="L14" si="1">+K14*D14</f>
        <v>0</v>
      </c>
      <c r="M14" s="186"/>
    </row>
    <row r="15" spans="1:13" ht="15.75" x14ac:dyDescent="0.2">
      <c r="A15" s="202"/>
      <c r="B15" s="203"/>
      <c r="C15" s="204"/>
      <c r="D15" s="205"/>
      <c r="E15" s="206"/>
      <c r="F15" s="205"/>
      <c r="G15" s="63"/>
      <c r="H15" s="33"/>
      <c r="I15" s="33"/>
      <c r="J15" s="132"/>
      <c r="K15" s="34"/>
      <c r="L15" s="30">
        <f t="shared" ref="L15:L16" si="2">+K15*D15</f>
        <v>0</v>
      </c>
      <c r="M15" s="186"/>
    </row>
    <row r="16" spans="1:13" ht="15.75" x14ac:dyDescent="0.2">
      <c r="A16" s="202"/>
      <c r="B16" s="203"/>
      <c r="C16" s="204"/>
      <c r="D16" s="205"/>
      <c r="E16" s="206"/>
      <c r="F16" s="205"/>
      <c r="G16" s="63"/>
      <c r="H16" s="33"/>
      <c r="I16" s="33"/>
      <c r="J16" s="132"/>
      <c r="K16" s="34"/>
      <c r="L16" s="30">
        <f t="shared" si="2"/>
        <v>0</v>
      </c>
      <c r="M16" s="186"/>
    </row>
    <row r="17" spans="1:14" ht="15.75" x14ac:dyDescent="0.2">
      <c r="A17" s="202"/>
      <c r="B17" s="203"/>
      <c r="C17" s="204"/>
      <c r="D17" s="205"/>
      <c r="E17" s="206"/>
      <c r="F17" s="205"/>
      <c r="G17" s="63"/>
      <c r="H17" s="33"/>
      <c r="I17" s="33"/>
      <c r="J17" s="132"/>
      <c r="K17" s="34"/>
      <c r="L17" s="30">
        <f t="shared" ref="L17" si="3">+K17*D17</f>
        <v>0</v>
      </c>
      <c r="M17" s="186"/>
    </row>
    <row r="18" spans="1:14" ht="35.1" customHeight="1" x14ac:dyDescent="0.2">
      <c r="B18" s="120"/>
      <c r="C18" s="121"/>
      <c r="D18" s="188">
        <f>SUM(D9:D17)</f>
        <v>0</v>
      </c>
      <c r="E18" s="121"/>
      <c r="F18" s="121"/>
      <c r="G18" s="121"/>
      <c r="H18" s="121"/>
      <c r="I18" s="123"/>
      <c r="J18" s="133"/>
      <c r="K18" s="118" t="s">
        <v>24</v>
      </c>
      <c r="L18" s="119">
        <f>SUM(L9:L17)</f>
        <v>0</v>
      </c>
      <c r="M18" s="122"/>
    </row>
    <row r="19" spans="1:14" x14ac:dyDescent="0.2">
      <c r="B19" s="134"/>
      <c r="C19" s="3"/>
      <c r="D19" s="3"/>
      <c r="E19" s="3"/>
      <c r="F19" s="3"/>
      <c r="G19" s="3"/>
      <c r="H19" s="3"/>
      <c r="I19" s="3"/>
      <c r="J19" s="3"/>
      <c r="K19" s="3"/>
      <c r="L19" s="3"/>
      <c r="M19" s="3"/>
    </row>
    <row r="21" spans="1:14" ht="36" customHeight="1" x14ac:dyDescent="0.2">
      <c r="B21" s="225" t="s">
        <v>25</v>
      </c>
      <c r="C21" s="226"/>
      <c r="D21" s="226"/>
      <c r="E21" s="226"/>
      <c r="F21" s="226"/>
      <c r="G21" s="226"/>
      <c r="H21" s="226"/>
      <c r="I21" s="226"/>
      <c r="J21" s="226"/>
      <c r="K21" s="226"/>
      <c r="L21" s="226"/>
      <c r="M21" s="226"/>
      <c r="N21" s="4"/>
    </row>
    <row r="22" spans="1:14" ht="66.75" customHeight="1" x14ac:dyDescent="0.25">
      <c r="B22" s="227" t="s">
        <v>26</v>
      </c>
      <c r="C22" s="228"/>
      <c r="D22" s="228"/>
      <c r="E22" s="228"/>
      <c r="F22" s="228"/>
      <c r="G22" s="228"/>
      <c r="H22" s="228"/>
      <c r="I22" s="228"/>
      <c r="J22" s="228"/>
      <c r="K22" s="228"/>
      <c r="L22" s="228"/>
    </row>
    <row r="23" spans="1:14" ht="15.75" x14ac:dyDescent="0.25">
      <c r="B23" s="21"/>
    </row>
  </sheetData>
  <sheetProtection algorithmName="SHA-512" hashValue="sik8TMNogED+boYWPlgh7CQir/uIHTMkUYqD7k3en1Le6xGaKYkUjDodYgjGXfM5uc168SZy5HmxSIdLLZJ5zg==" saltValue="Ssw/3CmoqwcJnoK09v/qFw==" spinCount="100000" sheet="1" formatCells="0" formatColumns="0" formatRows="0"/>
  <mergeCells count="6">
    <mergeCell ref="B21:M21"/>
    <mergeCell ref="B22:L22"/>
    <mergeCell ref="B1:M1"/>
    <mergeCell ref="B4:F4"/>
    <mergeCell ref="B5:F5"/>
    <mergeCell ref="B6:F6"/>
  </mergeCells>
  <phoneticPr fontId="3" type="noConversion"/>
  <printOptions horizontalCentered="1"/>
  <pageMargins left="0.35433070866141736" right="0.35433070866141736" top="0.35433070866141736" bottom="0.35433070866141736" header="0.31496062992125984" footer="0.31496062992125984"/>
  <pageSetup paperSize="9" scale="65"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9"/>
  <sheetViews>
    <sheetView view="pageBreakPreview" zoomScale="90" zoomScaleNormal="100" zoomScaleSheetLayoutView="90" workbookViewId="0">
      <selection activeCell="I5" sqref="I5"/>
    </sheetView>
  </sheetViews>
  <sheetFormatPr defaultRowHeight="12.75" x14ac:dyDescent="0.2"/>
  <cols>
    <col min="1" max="1" width="18" customWidth="1"/>
    <col min="2" max="2" width="7.42578125" customWidth="1"/>
    <col min="3" max="3" width="32.140625" customWidth="1"/>
    <col min="4" max="4" width="29.7109375" customWidth="1"/>
    <col min="5" max="5" width="8.85546875" customWidth="1"/>
    <col min="6" max="6" width="0.28515625" hidden="1" customWidth="1"/>
    <col min="7" max="7" width="18" customWidth="1"/>
    <col min="8" max="8" width="28.85546875" customWidth="1"/>
    <col min="9" max="9" width="13.7109375" customWidth="1"/>
    <col min="10" max="10" width="13.28515625" customWidth="1"/>
    <col min="11" max="11" width="34.140625" customWidth="1"/>
    <col min="12" max="12" width="8.85546875" hidden="1" customWidth="1"/>
    <col min="13" max="13" width="4.5703125" customWidth="1"/>
  </cols>
  <sheetData>
    <row r="1" spans="1:13" x14ac:dyDescent="0.2">
      <c r="A1" s="265" t="s">
        <v>27</v>
      </c>
      <c r="B1" s="266"/>
      <c r="C1" s="266"/>
      <c r="D1" s="266"/>
      <c r="E1" s="266"/>
      <c r="F1" s="266"/>
      <c r="G1" s="266"/>
      <c r="H1" s="266"/>
      <c r="I1" s="266"/>
      <c r="J1" s="266"/>
      <c r="K1" s="267"/>
      <c r="L1" s="75"/>
      <c r="M1" s="74"/>
    </row>
    <row r="2" spans="1:13" ht="28.35" customHeight="1" thickBot="1" x14ac:dyDescent="0.25">
      <c r="A2" s="268" t="s">
        <v>28</v>
      </c>
      <c r="B2" s="269"/>
      <c r="C2" s="269"/>
      <c r="D2" s="269"/>
      <c r="E2" s="269"/>
      <c r="F2" s="269"/>
      <c r="G2" s="269"/>
      <c r="H2" s="269"/>
      <c r="I2" s="269"/>
      <c r="J2" s="269"/>
      <c r="K2" s="270"/>
      <c r="L2" s="76"/>
      <c r="M2" s="74"/>
    </row>
    <row r="3" spans="1:13" ht="15" x14ac:dyDescent="0.2">
      <c r="A3" s="271" t="s">
        <v>29</v>
      </c>
      <c r="B3" s="271"/>
      <c r="C3" s="271"/>
      <c r="D3" s="271"/>
      <c r="E3" s="271"/>
      <c r="F3" s="271"/>
      <c r="G3" s="271"/>
      <c r="H3" s="271"/>
      <c r="I3" s="271"/>
      <c r="J3" s="271"/>
      <c r="K3" s="271"/>
      <c r="L3" s="35"/>
      <c r="M3" s="74"/>
    </row>
    <row r="4" spans="1:13" ht="15" x14ac:dyDescent="0.2">
      <c r="A4" s="77"/>
      <c r="B4" s="77"/>
      <c r="C4" s="77"/>
      <c r="D4" s="77"/>
      <c r="E4" s="77"/>
      <c r="F4" s="77"/>
      <c r="G4" s="77"/>
      <c r="H4" s="77"/>
      <c r="I4" s="77"/>
      <c r="J4" s="77"/>
      <c r="K4" s="77"/>
      <c r="L4" s="35"/>
      <c r="M4" s="74"/>
    </row>
    <row r="5" spans="1:13" ht="15" x14ac:dyDescent="0.25">
      <c r="A5" s="284" t="s">
        <v>13</v>
      </c>
      <c r="B5" s="284"/>
      <c r="C5" s="284"/>
      <c r="D5" s="284"/>
      <c r="E5" s="284"/>
      <c r="F5" s="78"/>
      <c r="G5" s="78"/>
      <c r="H5" s="78"/>
      <c r="I5" s="78"/>
      <c r="J5" s="78"/>
      <c r="K5" s="78"/>
      <c r="L5" s="35"/>
      <c r="M5" s="74"/>
    </row>
    <row r="6" spans="1:13" ht="15" x14ac:dyDescent="0.25">
      <c r="A6" s="285" t="s">
        <v>30</v>
      </c>
      <c r="B6" s="285"/>
      <c r="C6" s="285"/>
      <c r="D6" s="285"/>
      <c r="E6" s="285"/>
      <c r="F6" s="78"/>
      <c r="G6" s="78"/>
      <c r="H6" s="78"/>
      <c r="I6" s="78"/>
      <c r="J6" s="78"/>
      <c r="K6" s="78"/>
      <c r="L6" s="35"/>
      <c r="M6" s="74"/>
    </row>
    <row r="7" spans="1:13" ht="15" x14ac:dyDescent="0.25">
      <c r="A7" s="284" t="s">
        <v>31</v>
      </c>
      <c r="B7" s="284"/>
      <c r="C7" s="284"/>
      <c r="D7" s="284"/>
      <c r="E7" s="284"/>
      <c r="F7" s="78"/>
      <c r="G7" s="78"/>
      <c r="H7" s="78"/>
      <c r="I7" s="78"/>
      <c r="J7" s="78"/>
      <c r="K7" s="78"/>
      <c r="L7" s="35"/>
      <c r="M7" s="74"/>
    </row>
    <row r="8" spans="1:13" ht="14.25" x14ac:dyDescent="0.2">
      <c r="A8" s="274"/>
      <c r="B8" s="274"/>
      <c r="C8" s="274"/>
      <c r="D8" s="274"/>
      <c r="E8" s="274"/>
      <c r="F8" s="35"/>
      <c r="G8" s="35"/>
      <c r="H8" s="35"/>
      <c r="I8" s="35"/>
      <c r="J8" s="35"/>
      <c r="K8" s="35"/>
      <c r="L8" s="35"/>
      <c r="M8" s="74"/>
    </row>
    <row r="9" spans="1:13" ht="14.25" x14ac:dyDescent="0.2">
      <c r="A9" s="35"/>
      <c r="B9" s="35"/>
      <c r="C9" s="35"/>
      <c r="D9" s="35"/>
      <c r="E9" s="35"/>
      <c r="F9" s="35"/>
      <c r="G9" s="35"/>
      <c r="H9" s="35"/>
      <c r="I9" s="35"/>
      <c r="J9" s="35"/>
      <c r="K9" s="35"/>
      <c r="L9" s="35"/>
      <c r="M9" s="74"/>
    </row>
    <row r="10" spans="1:13" ht="50.25" customHeight="1" x14ac:dyDescent="0.2">
      <c r="A10" s="272" t="s">
        <v>32</v>
      </c>
      <c r="B10" s="277" t="s">
        <v>5</v>
      </c>
      <c r="C10" s="272" t="s">
        <v>33</v>
      </c>
      <c r="D10" s="272" t="s">
        <v>34</v>
      </c>
      <c r="E10" s="277" t="s">
        <v>35</v>
      </c>
      <c r="F10" s="275"/>
      <c r="G10" s="272" t="s">
        <v>36</v>
      </c>
      <c r="H10" s="272" t="s">
        <v>37</v>
      </c>
      <c r="I10" s="272" t="s">
        <v>38</v>
      </c>
      <c r="J10" s="295" t="s">
        <v>39</v>
      </c>
      <c r="K10" s="280" t="s">
        <v>40</v>
      </c>
      <c r="L10" s="281"/>
      <c r="M10" s="81"/>
    </row>
    <row r="11" spans="1:13" ht="42.6" customHeight="1" x14ac:dyDescent="0.2">
      <c r="A11" s="273"/>
      <c r="B11" s="278"/>
      <c r="C11" s="273"/>
      <c r="D11" s="273"/>
      <c r="E11" s="279"/>
      <c r="F11" s="276"/>
      <c r="G11" s="273"/>
      <c r="H11" s="273"/>
      <c r="I11" s="273"/>
      <c r="J11" s="296"/>
      <c r="K11" s="282"/>
      <c r="L11" s="283"/>
      <c r="M11" s="81"/>
    </row>
    <row r="12" spans="1:13" ht="75" x14ac:dyDescent="0.2">
      <c r="A12" s="246" t="s">
        <v>41</v>
      </c>
      <c r="B12" s="236">
        <v>0.15</v>
      </c>
      <c r="C12" s="36" t="s">
        <v>42</v>
      </c>
      <c r="D12" s="91" t="s">
        <v>43</v>
      </c>
      <c r="E12" s="94">
        <v>0.4</v>
      </c>
      <c r="F12" s="96"/>
      <c r="G12" s="100"/>
      <c r="H12" s="58"/>
      <c r="I12" s="57"/>
      <c r="J12" s="84">
        <f>I12*E12*$B$12</f>
        <v>0</v>
      </c>
      <c r="K12" s="248"/>
      <c r="L12" s="249"/>
      <c r="M12" s="81"/>
    </row>
    <row r="13" spans="1:13" ht="75" x14ac:dyDescent="0.2">
      <c r="A13" s="247"/>
      <c r="B13" s="237"/>
      <c r="C13" s="92" t="s">
        <v>44</v>
      </c>
      <c r="D13" s="93" t="s">
        <v>45</v>
      </c>
      <c r="E13" s="95">
        <v>0.6</v>
      </c>
      <c r="F13" s="37"/>
      <c r="G13" s="97"/>
      <c r="H13" s="83"/>
      <c r="I13" s="97"/>
      <c r="J13" s="85">
        <f>I13*E13*$B$12</f>
        <v>0</v>
      </c>
      <c r="K13" s="289"/>
      <c r="L13" s="290"/>
      <c r="M13" s="81"/>
    </row>
    <row r="14" spans="1:13" ht="75" x14ac:dyDescent="0.2">
      <c r="A14" s="246" t="s">
        <v>46</v>
      </c>
      <c r="B14" s="236">
        <v>0.15</v>
      </c>
      <c r="C14" s="89" t="s">
        <v>47</v>
      </c>
      <c r="D14" s="91" t="s">
        <v>48</v>
      </c>
      <c r="E14" s="94">
        <v>0.6</v>
      </c>
      <c r="F14" s="96"/>
      <c r="G14" s="100"/>
      <c r="H14" s="58"/>
      <c r="I14" s="57"/>
      <c r="J14" s="84">
        <f>I14*E14*$B$14</f>
        <v>0</v>
      </c>
      <c r="K14" s="248"/>
      <c r="L14" s="249"/>
      <c r="M14" s="81"/>
    </row>
    <row r="15" spans="1:13" ht="165" x14ac:dyDescent="0.2">
      <c r="A15" s="247"/>
      <c r="B15" s="288"/>
      <c r="C15" s="92" t="s">
        <v>49</v>
      </c>
      <c r="D15" s="98" t="s">
        <v>50</v>
      </c>
      <c r="E15" s="95">
        <v>0.4</v>
      </c>
      <c r="F15" s="99"/>
      <c r="G15" s="101"/>
      <c r="H15" s="60"/>
      <c r="I15" s="102"/>
      <c r="J15" s="86">
        <f>I15*E15*$B$14</f>
        <v>0</v>
      </c>
      <c r="K15" s="103"/>
      <c r="L15" s="104"/>
      <c r="M15" s="81"/>
    </row>
    <row r="16" spans="1:13" ht="60" x14ac:dyDescent="0.2">
      <c r="A16" s="291" t="s">
        <v>51</v>
      </c>
      <c r="B16" s="236">
        <v>0.3</v>
      </c>
      <c r="C16" s="89" t="s">
        <v>52</v>
      </c>
      <c r="D16" s="91" t="s">
        <v>53</v>
      </c>
      <c r="E16" s="106">
        <v>0.1</v>
      </c>
      <c r="F16" s="96"/>
      <c r="G16" s="100"/>
      <c r="H16" s="58"/>
      <c r="I16" s="57"/>
      <c r="J16" s="84">
        <f t="shared" ref="J16:J21" si="0">I16*E16*$B$16</f>
        <v>0</v>
      </c>
      <c r="K16" s="248"/>
      <c r="L16" s="249"/>
      <c r="M16" s="81"/>
    </row>
    <row r="17" spans="1:13" ht="45" x14ac:dyDescent="0.2">
      <c r="A17" s="292"/>
      <c r="B17" s="254"/>
      <c r="C17" s="90" t="s">
        <v>54</v>
      </c>
      <c r="D17" s="105" t="s">
        <v>55</v>
      </c>
      <c r="E17" s="107">
        <v>0.15</v>
      </c>
      <c r="F17" s="109"/>
      <c r="G17" s="112"/>
      <c r="H17" s="59"/>
      <c r="I17" s="56"/>
      <c r="J17" s="113">
        <f t="shared" si="0"/>
        <v>0</v>
      </c>
      <c r="K17" s="69"/>
      <c r="L17" s="79"/>
      <c r="M17" s="81"/>
    </row>
    <row r="18" spans="1:13" ht="120" x14ac:dyDescent="0.2">
      <c r="A18" s="292"/>
      <c r="B18" s="254"/>
      <c r="C18" s="209" t="s">
        <v>56</v>
      </c>
      <c r="D18" s="207" t="s">
        <v>57</v>
      </c>
      <c r="E18" s="107">
        <v>0.15</v>
      </c>
      <c r="F18" s="109"/>
      <c r="G18" s="112"/>
      <c r="H18" s="59"/>
      <c r="I18" s="56"/>
      <c r="J18" s="113">
        <f t="shared" si="0"/>
        <v>0</v>
      </c>
      <c r="K18" s="69"/>
      <c r="L18" s="79"/>
      <c r="M18" s="81"/>
    </row>
    <row r="19" spans="1:13" ht="60" x14ac:dyDescent="0.2">
      <c r="A19" s="292"/>
      <c r="B19" s="254"/>
      <c r="C19" s="90" t="s">
        <v>58</v>
      </c>
      <c r="D19" s="105" t="s">
        <v>59</v>
      </c>
      <c r="E19" s="107">
        <v>0.1</v>
      </c>
      <c r="F19" s="110"/>
      <c r="G19" s="112"/>
      <c r="H19" s="59"/>
      <c r="I19" s="56"/>
      <c r="J19" s="113">
        <f t="shared" si="0"/>
        <v>0</v>
      </c>
      <c r="K19" s="286"/>
      <c r="L19" s="287"/>
      <c r="M19" s="81"/>
    </row>
    <row r="20" spans="1:13" ht="105" x14ac:dyDescent="0.2">
      <c r="A20" s="292"/>
      <c r="B20" s="254"/>
      <c r="C20" s="90" t="s">
        <v>60</v>
      </c>
      <c r="D20" s="105" t="s">
        <v>61</v>
      </c>
      <c r="E20" s="107">
        <v>0.15</v>
      </c>
      <c r="F20" s="110"/>
      <c r="G20" s="112"/>
      <c r="H20" s="59"/>
      <c r="I20" s="56"/>
      <c r="J20" s="113">
        <f t="shared" si="0"/>
        <v>0</v>
      </c>
      <c r="K20" s="69"/>
      <c r="L20" s="79"/>
      <c r="M20" s="81"/>
    </row>
    <row r="21" spans="1:13" ht="120" x14ac:dyDescent="0.2">
      <c r="A21" s="292"/>
      <c r="B21" s="254"/>
      <c r="C21" s="90" t="s">
        <v>62</v>
      </c>
      <c r="D21" s="105" t="s">
        <v>63</v>
      </c>
      <c r="E21" s="107">
        <v>0.1</v>
      </c>
      <c r="F21" s="110"/>
      <c r="G21" s="112"/>
      <c r="H21" s="59"/>
      <c r="I21" s="56"/>
      <c r="J21" s="113">
        <f t="shared" si="0"/>
        <v>0</v>
      </c>
      <c r="K21" s="286"/>
      <c r="L21" s="287"/>
      <c r="M21" s="81"/>
    </row>
    <row r="22" spans="1:13" ht="187.5" x14ac:dyDescent="0.2">
      <c r="A22" s="293"/>
      <c r="B22" s="294"/>
      <c r="C22" s="208" t="s">
        <v>64</v>
      </c>
      <c r="D22" s="93" t="s">
        <v>65</v>
      </c>
      <c r="E22" s="108">
        <v>0.25</v>
      </c>
      <c r="F22" s="111"/>
      <c r="G22" s="101"/>
      <c r="H22" s="60"/>
      <c r="I22" s="102"/>
      <c r="J22" s="86">
        <f>I22*E22*$B$16</f>
        <v>0</v>
      </c>
      <c r="K22" s="252"/>
      <c r="L22" s="253"/>
      <c r="M22" s="81"/>
    </row>
    <row r="23" spans="1:13" ht="135" x14ac:dyDescent="0.2">
      <c r="A23" s="244" t="s">
        <v>66</v>
      </c>
      <c r="B23" s="236">
        <v>0.3</v>
      </c>
      <c r="C23" s="89" t="s">
        <v>67</v>
      </c>
      <c r="D23" s="91" t="s">
        <v>68</v>
      </c>
      <c r="E23" s="94">
        <v>0.2</v>
      </c>
      <c r="F23" s="110"/>
      <c r="G23" s="100"/>
      <c r="H23" s="58"/>
      <c r="I23" s="57"/>
      <c r="J23" s="84">
        <f t="shared" ref="J23:J28" si="1">I23*E23*$B$23</f>
        <v>0</v>
      </c>
      <c r="K23" s="248"/>
      <c r="L23" s="249"/>
      <c r="M23" s="81"/>
    </row>
    <row r="24" spans="1:13" ht="180" x14ac:dyDescent="0.2">
      <c r="A24" s="245"/>
      <c r="B24" s="254"/>
      <c r="C24" s="257" t="s">
        <v>69</v>
      </c>
      <c r="D24" s="105" t="s">
        <v>70</v>
      </c>
      <c r="E24" s="114">
        <v>0.15</v>
      </c>
      <c r="F24" s="110"/>
      <c r="G24" s="112"/>
      <c r="H24" s="59"/>
      <c r="I24" s="56"/>
      <c r="J24" s="113">
        <f t="shared" si="1"/>
        <v>0</v>
      </c>
      <c r="K24" s="69"/>
      <c r="L24" s="79"/>
      <c r="M24" s="81"/>
    </row>
    <row r="25" spans="1:13" ht="120" x14ac:dyDescent="0.2">
      <c r="A25" s="245"/>
      <c r="B25" s="254"/>
      <c r="C25" s="258"/>
      <c r="D25" s="105" t="s">
        <v>71</v>
      </c>
      <c r="E25" s="114">
        <v>0.15</v>
      </c>
      <c r="F25" s="110"/>
      <c r="G25" s="112"/>
      <c r="H25" s="59"/>
      <c r="I25" s="56"/>
      <c r="J25" s="113">
        <f t="shared" si="1"/>
        <v>0</v>
      </c>
      <c r="K25" s="69"/>
      <c r="L25" s="79"/>
      <c r="M25" s="81"/>
    </row>
    <row r="26" spans="1:13" ht="223.5" customHeight="1" x14ac:dyDescent="0.2">
      <c r="A26" s="245"/>
      <c r="B26" s="254"/>
      <c r="C26" s="258"/>
      <c r="D26" s="105" t="s">
        <v>72</v>
      </c>
      <c r="E26" s="114">
        <v>0.15</v>
      </c>
      <c r="F26" s="110"/>
      <c r="G26" s="112"/>
      <c r="H26" s="59" t="s">
        <v>73</v>
      </c>
      <c r="I26" s="56"/>
      <c r="J26" s="113">
        <f t="shared" si="1"/>
        <v>0</v>
      </c>
      <c r="K26" s="69"/>
      <c r="L26" s="79"/>
      <c r="M26" s="81"/>
    </row>
    <row r="27" spans="1:13" ht="190.5" customHeight="1" x14ac:dyDescent="0.2">
      <c r="A27" s="245"/>
      <c r="B27" s="254"/>
      <c r="C27" s="258"/>
      <c r="D27" s="105" t="s">
        <v>74</v>
      </c>
      <c r="E27" s="114">
        <v>0.15</v>
      </c>
      <c r="F27" s="110"/>
      <c r="G27" s="112"/>
      <c r="H27" s="59" t="s">
        <v>73</v>
      </c>
      <c r="I27" s="56"/>
      <c r="J27" s="113">
        <f t="shared" si="1"/>
        <v>0</v>
      </c>
      <c r="K27" s="69"/>
      <c r="L27" s="79"/>
      <c r="M27" s="81"/>
    </row>
    <row r="28" spans="1:13" ht="195.75" customHeight="1" x14ac:dyDescent="0.2">
      <c r="A28" s="245"/>
      <c r="B28" s="254"/>
      <c r="C28" s="259"/>
      <c r="D28" s="207" t="s">
        <v>75</v>
      </c>
      <c r="E28" s="114">
        <v>0.2</v>
      </c>
      <c r="F28" s="110"/>
      <c r="G28" s="112"/>
      <c r="H28" s="59"/>
      <c r="I28" s="56"/>
      <c r="J28" s="113">
        <f t="shared" si="1"/>
        <v>0</v>
      </c>
      <c r="K28" s="69"/>
      <c r="L28" s="79"/>
      <c r="M28" s="81"/>
    </row>
    <row r="29" spans="1:13" ht="45" x14ac:dyDescent="0.2">
      <c r="A29" s="246" t="s">
        <v>76</v>
      </c>
      <c r="B29" s="236">
        <v>0.1</v>
      </c>
      <c r="C29" s="89" t="s">
        <v>77</v>
      </c>
      <c r="D29" s="91" t="s">
        <v>78</v>
      </c>
      <c r="E29" s="94">
        <v>0.6</v>
      </c>
      <c r="F29" s="115"/>
      <c r="G29" s="100"/>
      <c r="H29" s="58"/>
      <c r="I29" s="57"/>
      <c r="J29" s="84">
        <f>I29*E29*$B$29</f>
        <v>0</v>
      </c>
      <c r="K29" s="248"/>
      <c r="L29" s="249"/>
      <c r="M29" s="81"/>
    </row>
    <row r="30" spans="1:13" ht="90" x14ac:dyDescent="0.2">
      <c r="A30" s="247"/>
      <c r="B30" s="237"/>
      <c r="C30" s="88" t="s">
        <v>79</v>
      </c>
      <c r="D30" s="93" t="s">
        <v>80</v>
      </c>
      <c r="E30" s="95">
        <v>0.4</v>
      </c>
      <c r="F30" s="110"/>
      <c r="G30" s="101"/>
      <c r="H30" s="60"/>
      <c r="I30" s="102"/>
      <c r="J30" s="86">
        <f>I30*E30*$B$29</f>
        <v>0</v>
      </c>
      <c r="K30" s="252"/>
      <c r="L30" s="253"/>
      <c r="M30" s="81"/>
    </row>
    <row r="31" spans="1:13" ht="12.6" customHeight="1" x14ac:dyDescent="0.2">
      <c r="A31" s="38" t="s">
        <v>81</v>
      </c>
      <c r="B31" s="39">
        <f>SUM(B12:B30)</f>
        <v>0.99999999999999989</v>
      </c>
      <c r="C31" s="40"/>
      <c r="D31" s="40"/>
      <c r="E31" s="116">
        <f>+SUM(E12:E30)/5</f>
        <v>1</v>
      </c>
      <c r="F31" s="41"/>
      <c r="G31" s="61">
        <f>SUM(G12:G30)</f>
        <v>0</v>
      </c>
      <c r="H31" s="42"/>
      <c r="I31" s="61">
        <f>SUM(I12:I30)</f>
        <v>0</v>
      </c>
      <c r="J31" s="87">
        <f>SUM(J12:J30)*100</f>
        <v>0</v>
      </c>
      <c r="K31" s="250"/>
      <c r="L31" s="251"/>
      <c r="M31" s="81"/>
    </row>
    <row r="32" spans="1:13" ht="15" customHeight="1" thickBot="1" x14ac:dyDescent="0.25">
      <c r="A32" s="255" t="s">
        <v>82</v>
      </c>
      <c r="B32" s="256"/>
      <c r="C32" s="256"/>
      <c r="D32" s="43"/>
      <c r="E32" s="44"/>
      <c r="F32" s="45"/>
      <c r="G32" s="62"/>
      <c r="H32" s="46"/>
      <c r="I32" s="62"/>
      <c r="J32" s="47">
        <f>(J31/I33)*100</f>
        <v>0</v>
      </c>
      <c r="K32" s="48"/>
      <c r="L32" s="80"/>
      <c r="M32" s="81"/>
    </row>
    <row r="33" spans="1:13" ht="33" customHeight="1" x14ac:dyDescent="0.2">
      <c r="A33" s="49"/>
      <c r="B33" s="50"/>
      <c r="C33" s="49"/>
      <c r="D33" s="49"/>
      <c r="E33" s="50"/>
      <c r="F33" s="50"/>
      <c r="G33" s="54" t="s">
        <v>83</v>
      </c>
      <c r="H33" s="50" t="s">
        <v>84</v>
      </c>
      <c r="I33" s="54">
        <v>409</v>
      </c>
      <c r="J33" s="51">
        <f>IF((J32&lt;=100),J32,IF((J32&gt;100),"100",))</f>
        <v>0</v>
      </c>
      <c r="K33" s="49" t="s">
        <v>85</v>
      </c>
      <c r="L33" s="49"/>
    </row>
    <row r="34" spans="1:13" ht="15" x14ac:dyDescent="0.25">
      <c r="A34" s="52" t="s">
        <v>86</v>
      </c>
      <c r="B34" s="53"/>
      <c r="C34" s="53"/>
      <c r="D34" s="49"/>
      <c r="E34" s="50"/>
      <c r="F34" s="54"/>
      <c r="G34" s="54"/>
      <c r="H34" s="54"/>
      <c r="I34" s="54"/>
      <c r="J34" s="55"/>
      <c r="K34" s="55"/>
      <c r="L34" s="55"/>
    </row>
    <row r="35" spans="1:13" ht="14.45" customHeight="1" x14ac:dyDescent="0.2">
      <c r="A35" s="260" t="s">
        <v>87</v>
      </c>
      <c r="B35" s="261"/>
      <c r="C35" s="264" t="s">
        <v>88</v>
      </c>
      <c r="D35" s="264"/>
      <c r="E35" s="50"/>
      <c r="F35" s="54"/>
      <c r="G35" s="54"/>
      <c r="H35" s="54"/>
      <c r="I35" s="54"/>
      <c r="J35" s="55"/>
      <c r="K35" s="55"/>
      <c r="L35" s="55"/>
    </row>
    <row r="36" spans="1:13" ht="34.15" customHeight="1" x14ac:dyDescent="0.2">
      <c r="A36" s="262"/>
      <c r="B36" s="263"/>
      <c r="C36" s="264"/>
      <c r="D36" s="264"/>
      <c r="E36" s="50"/>
      <c r="F36" s="54"/>
      <c r="G36" s="54"/>
      <c r="H36" s="140"/>
      <c r="I36" s="140"/>
      <c r="J36" s="140"/>
      <c r="K36" s="140"/>
      <c r="L36" s="140"/>
      <c r="M36" s="140"/>
    </row>
    <row r="37" spans="1:13" ht="18.75" customHeight="1" x14ac:dyDescent="0.2">
      <c r="A37" s="238">
        <v>0</v>
      </c>
      <c r="B37" s="239"/>
      <c r="C37" s="234" t="s">
        <v>89</v>
      </c>
      <c r="D37" s="234"/>
      <c r="E37" s="71"/>
      <c r="F37" s="71"/>
    </row>
    <row r="38" spans="1:13" ht="18.75" customHeight="1" x14ac:dyDescent="0.2">
      <c r="A38" s="238">
        <v>1</v>
      </c>
      <c r="B38" s="239"/>
      <c r="C38" s="234" t="s">
        <v>90</v>
      </c>
      <c r="D38" s="234"/>
      <c r="E38" s="71"/>
      <c r="F38" s="71"/>
      <c r="L38" s="55"/>
    </row>
    <row r="39" spans="1:13" ht="19.5" customHeight="1" x14ac:dyDescent="0.2">
      <c r="A39" s="238">
        <v>2</v>
      </c>
      <c r="B39" s="239"/>
      <c r="C39" s="234" t="s">
        <v>91</v>
      </c>
      <c r="D39" s="234"/>
      <c r="E39" s="71"/>
      <c r="F39" s="71"/>
      <c r="L39" s="55"/>
    </row>
    <row r="40" spans="1:13" ht="18.75" customHeight="1" x14ac:dyDescent="0.2">
      <c r="A40" s="238">
        <v>3</v>
      </c>
      <c r="B40" s="239"/>
      <c r="C40" s="234" t="s">
        <v>92</v>
      </c>
      <c r="D40" s="234"/>
      <c r="E40" s="71"/>
      <c r="F40" s="71"/>
      <c r="L40" s="55"/>
    </row>
    <row r="41" spans="1:13" ht="18.75" customHeight="1" x14ac:dyDescent="0.2">
      <c r="A41" s="240">
        <v>4</v>
      </c>
      <c r="B41" s="241"/>
      <c r="C41" s="235" t="s">
        <v>93</v>
      </c>
      <c r="D41" s="235"/>
      <c r="E41" s="70"/>
      <c r="F41" s="70"/>
      <c r="L41" s="55"/>
    </row>
    <row r="42" spans="1:13" ht="59.45" customHeight="1" x14ac:dyDescent="0.2">
      <c r="A42" s="240" t="s">
        <v>94</v>
      </c>
      <c r="B42" s="241"/>
      <c r="C42" s="235" t="s">
        <v>95</v>
      </c>
      <c r="D42" s="235"/>
      <c r="E42" s="50"/>
      <c r="F42" s="54"/>
      <c r="L42" s="55"/>
    </row>
    <row r="44" spans="1:13" ht="12.6" customHeight="1" x14ac:dyDescent="0.2">
      <c r="A44" s="242" t="s">
        <v>96</v>
      </c>
      <c r="B44" s="243"/>
      <c r="C44" s="243"/>
      <c r="D44" s="243"/>
      <c r="E44" s="243"/>
      <c r="F44" s="243"/>
      <c r="G44" s="243"/>
      <c r="H44" s="243"/>
      <c r="I44" s="243"/>
      <c r="J44" s="243"/>
      <c r="K44" s="243"/>
    </row>
    <row r="45" spans="1:13" ht="12.6" customHeight="1" x14ac:dyDescent="0.2">
      <c r="A45" s="243"/>
      <c r="B45" s="243"/>
      <c r="C45" s="243"/>
      <c r="D45" s="243"/>
      <c r="E45" s="243"/>
      <c r="F45" s="243"/>
      <c r="G45" s="243"/>
      <c r="H45" s="243"/>
      <c r="I45" s="243"/>
      <c r="J45" s="243"/>
      <c r="K45" s="243"/>
    </row>
    <row r="46" spans="1:13" ht="12.6" customHeight="1" x14ac:dyDescent="0.2">
      <c r="A46" s="243"/>
      <c r="B46" s="243"/>
      <c r="C46" s="243"/>
      <c r="D46" s="243"/>
      <c r="E46" s="243"/>
      <c r="F46" s="243"/>
      <c r="G46" s="243"/>
      <c r="H46" s="243"/>
      <c r="I46" s="243"/>
      <c r="J46" s="243"/>
      <c r="K46" s="243"/>
    </row>
    <row r="47" spans="1:13" ht="12.6" customHeight="1" x14ac:dyDescent="0.2">
      <c r="A47" s="243"/>
      <c r="B47" s="243"/>
      <c r="C47" s="243"/>
      <c r="D47" s="243"/>
      <c r="E47" s="243"/>
      <c r="F47" s="243"/>
      <c r="G47" s="243"/>
      <c r="H47" s="243"/>
      <c r="I47" s="243"/>
      <c r="J47" s="243"/>
      <c r="K47" s="243"/>
    </row>
    <row r="48" spans="1:13" ht="12.6" customHeight="1" x14ac:dyDescent="0.2">
      <c r="A48" s="243"/>
      <c r="B48" s="243"/>
      <c r="C48" s="243"/>
      <c r="D48" s="243"/>
      <c r="E48" s="243"/>
      <c r="F48" s="243"/>
      <c r="G48" s="243"/>
      <c r="H48" s="243"/>
      <c r="I48" s="243"/>
      <c r="J48" s="243"/>
      <c r="K48" s="243"/>
    </row>
    <row r="49" spans="1:11" ht="165" customHeight="1" x14ac:dyDescent="0.2">
      <c r="A49" s="243"/>
      <c r="B49" s="243"/>
      <c r="C49" s="243"/>
      <c r="D49" s="243"/>
      <c r="E49" s="243"/>
      <c r="F49" s="243"/>
      <c r="G49" s="243"/>
      <c r="H49" s="243"/>
      <c r="I49" s="243"/>
      <c r="J49" s="243"/>
      <c r="K49" s="243"/>
    </row>
  </sheetData>
  <sheetProtection algorithmName="SHA-512" hashValue="pBJMlfgDy8cGzJygKGQDfm6wCkPSbqUa092s+FVqLSDrwStCRTnupdGsJrU4s0iAskYUpyuFZ5s19INLurSVDA==" saltValue="V1N9dSSBj91Rkxpk7DjwoQ==" spinCount="100000" sheet="1" formatColumns="0" formatRows="0"/>
  <mergeCells count="56">
    <mergeCell ref="A7:E7"/>
    <mergeCell ref="K23:L23"/>
    <mergeCell ref="K21:L21"/>
    <mergeCell ref="K22:L22"/>
    <mergeCell ref="A14:A15"/>
    <mergeCell ref="B14:B15"/>
    <mergeCell ref="A12:A13"/>
    <mergeCell ref="B12:B13"/>
    <mergeCell ref="K19:L19"/>
    <mergeCell ref="K12:L12"/>
    <mergeCell ref="K13:L13"/>
    <mergeCell ref="K14:L14"/>
    <mergeCell ref="K16:L16"/>
    <mergeCell ref="A16:A22"/>
    <mergeCell ref="B16:B22"/>
    <mergeCell ref="J10:J11"/>
    <mergeCell ref="A1:K1"/>
    <mergeCell ref="A2:K2"/>
    <mergeCell ref="A3:K3"/>
    <mergeCell ref="C10:C11"/>
    <mergeCell ref="D10:D11"/>
    <mergeCell ref="A8:E8"/>
    <mergeCell ref="F10:F11"/>
    <mergeCell ref="A10:A11"/>
    <mergeCell ref="G10:G11"/>
    <mergeCell ref="H10:H11"/>
    <mergeCell ref="B10:B11"/>
    <mergeCell ref="E10:E11"/>
    <mergeCell ref="I10:I11"/>
    <mergeCell ref="K10:L11"/>
    <mergeCell ref="A5:E5"/>
    <mergeCell ref="A6:E6"/>
    <mergeCell ref="A44:K49"/>
    <mergeCell ref="A23:A28"/>
    <mergeCell ref="A29:A30"/>
    <mergeCell ref="K29:L29"/>
    <mergeCell ref="K31:L31"/>
    <mergeCell ref="K30:L30"/>
    <mergeCell ref="B23:B28"/>
    <mergeCell ref="A32:C32"/>
    <mergeCell ref="C24:C28"/>
    <mergeCell ref="A35:B36"/>
    <mergeCell ref="A37:B37"/>
    <mergeCell ref="A38:B38"/>
    <mergeCell ref="A39:B39"/>
    <mergeCell ref="C35:D36"/>
    <mergeCell ref="C37:D37"/>
    <mergeCell ref="C38:D38"/>
    <mergeCell ref="C39:D39"/>
    <mergeCell ref="C40:D40"/>
    <mergeCell ref="C41:D41"/>
    <mergeCell ref="C42:D42"/>
    <mergeCell ref="B29:B30"/>
    <mergeCell ref="A40:B40"/>
    <mergeCell ref="A41:B41"/>
    <mergeCell ref="A42:B42"/>
  </mergeCells>
  <printOptions horizontalCentered="1"/>
  <pageMargins left="0.31496062992125984" right="0.31496062992125984" top="0.35433070866141736" bottom="0.35433070866141736" header="0.31496062992125984" footer="0.31496062992125984"/>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4"/>
  <sheetViews>
    <sheetView view="pageBreakPreview" zoomScaleNormal="100" zoomScaleSheetLayoutView="100" workbookViewId="0"/>
  </sheetViews>
  <sheetFormatPr defaultColWidth="11.42578125" defaultRowHeight="12.75" x14ac:dyDescent="0.2"/>
  <cols>
    <col min="1" max="1" width="150.7109375" style="2" customWidth="1"/>
    <col min="2" max="16384" width="11.42578125" style="2"/>
  </cols>
  <sheetData>
    <row r="1" spans="1:1" x14ac:dyDescent="0.2">
      <c r="A1" s="22" t="s">
        <v>97</v>
      </c>
    </row>
    <row r="2" spans="1:1" x14ac:dyDescent="0.2">
      <c r="A2" s="23"/>
    </row>
    <row r="3" spans="1:1" x14ac:dyDescent="0.2">
      <c r="A3" s="23"/>
    </row>
    <row r="4" spans="1:1" x14ac:dyDescent="0.2">
      <c r="A4" s="24"/>
    </row>
    <row r="5" spans="1:1" x14ac:dyDescent="0.2">
      <c r="A5" s="24"/>
    </row>
    <row r="6" spans="1:1" x14ac:dyDescent="0.2">
      <c r="A6" s="24"/>
    </row>
    <row r="8" spans="1:1" x14ac:dyDescent="0.2">
      <c r="A8" s="24"/>
    </row>
    <row r="9" spans="1:1" x14ac:dyDescent="0.2">
      <c r="A9" s="23"/>
    </row>
    <row r="10" spans="1:1" x14ac:dyDescent="0.2">
      <c r="A10" s="23"/>
    </row>
    <row r="11" spans="1:1" x14ac:dyDescent="0.2">
      <c r="A11" s="73" t="s">
        <v>98</v>
      </c>
    </row>
    <row r="12" spans="1:1" x14ac:dyDescent="0.2">
      <c r="A12" s="25" t="s">
        <v>99</v>
      </c>
    </row>
    <row r="13" spans="1:1" x14ac:dyDescent="0.2">
      <c r="A13" s="72"/>
    </row>
    <row r="14" spans="1:1" x14ac:dyDescent="0.2">
      <c r="A14" s="23" t="s">
        <v>100</v>
      </c>
    </row>
    <row r="15" spans="1:1" x14ac:dyDescent="0.2">
      <c r="A15" s="23"/>
    </row>
    <row r="16" spans="1:1" x14ac:dyDescent="0.2">
      <c r="A16" s="73" t="s">
        <v>101</v>
      </c>
    </row>
    <row r="17" spans="1:1" ht="25.5" x14ac:dyDescent="0.2">
      <c r="A17" s="23" t="s">
        <v>102</v>
      </c>
    </row>
    <row r="18" spans="1:1" ht="12.75" customHeight="1" x14ac:dyDescent="0.2">
      <c r="A18" s="24" t="s">
        <v>103</v>
      </c>
    </row>
    <row r="19" spans="1:1" ht="12.75" customHeight="1" x14ac:dyDescent="0.2">
      <c r="A19" s="24" t="s">
        <v>104</v>
      </c>
    </row>
    <row r="20" spans="1:1" ht="13.5" customHeight="1" x14ac:dyDescent="0.2">
      <c r="A20" s="24" t="s">
        <v>105</v>
      </c>
    </row>
    <row r="21" spans="1:1" ht="12.75" customHeight="1" x14ac:dyDescent="0.2">
      <c r="A21" s="24" t="s">
        <v>106</v>
      </c>
    </row>
    <row r="22" spans="1:1" ht="12.75" customHeight="1" x14ac:dyDescent="0.2">
      <c r="A22" s="24" t="s">
        <v>107</v>
      </c>
    </row>
    <row r="23" spans="1:1" ht="13.5" customHeight="1" x14ac:dyDescent="0.2">
      <c r="A23" s="24" t="s">
        <v>108</v>
      </c>
    </row>
    <row r="24" spans="1:1" ht="13.5" customHeight="1" x14ac:dyDescent="0.2">
      <c r="A24" s="26" t="s">
        <v>100</v>
      </c>
    </row>
  </sheetData>
  <phoneticPr fontId="21" type="noConversion"/>
  <printOptions horizontalCentered="1"/>
  <pageMargins left="0.70866141732283472" right="0.70866141732283472" top="0.74803149606299213" bottom="0.74803149606299213"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1"/>
  <sheetViews>
    <sheetView view="pageBreakPreview" zoomScaleNormal="100" zoomScaleSheetLayoutView="100" workbookViewId="0">
      <selection activeCell="G5" sqref="G5"/>
    </sheetView>
  </sheetViews>
  <sheetFormatPr defaultRowHeight="12.75" x14ac:dyDescent="0.2"/>
  <cols>
    <col min="1" max="1" width="15.85546875" customWidth="1"/>
    <col min="2" max="2" width="43.7109375" customWidth="1"/>
    <col min="3" max="3" width="17" customWidth="1"/>
    <col min="4" max="4" width="26.85546875" customWidth="1"/>
    <col min="5" max="5" width="25.7109375" customWidth="1"/>
  </cols>
  <sheetData>
    <row r="1" spans="1:6" s="2" customFormat="1" ht="52.5" customHeight="1" x14ac:dyDescent="0.2">
      <c r="A1" s="303" t="s">
        <v>109</v>
      </c>
      <c r="B1" s="304"/>
      <c r="C1" s="304"/>
      <c r="D1" s="304"/>
      <c r="E1" s="305"/>
    </row>
    <row r="2" spans="1:6" s="2" customFormat="1" x14ac:dyDescent="0.2">
      <c r="A2" s="306" t="s">
        <v>13</v>
      </c>
      <c r="B2" s="307"/>
      <c r="C2" s="307"/>
      <c r="D2" s="307"/>
      <c r="E2" s="308"/>
      <c r="F2" s="1"/>
    </row>
    <row r="3" spans="1:6" s="2" customFormat="1" x14ac:dyDescent="0.2">
      <c r="A3" s="306"/>
      <c r="B3" s="307"/>
      <c r="C3" s="307"/>
      <c r="D3" s="307"/>
      <c r="E3" s="308"/>
      <c r="F3" s="1"/>
    </row>
    <row r="4" spans="1:6" s="2" customFormat="1" ht="21.75" customHeight="1" x14ac:dyDescent="0.2">
      <c r="A4" s="309" t="s">
        <v>31</v>
      </c>
      <c r="B4" s="310"/>
      <c r="C4" s="310"/>
      <c r="D4" s="310"/>
      <c r="E4" s="311"/>
      <c r="F4" s="1"/>
    </row>
    <row r="5" spans="1:6" ht="72.75" customHeight="1" x14ac:dyDescent="0.2">
      <c r="A5" s="300" t="s">
        <v>110</v>
      </c>
      <c r="B5" s="301"/>
      <c r="C5" s="301"/>
      <c r="D5" s="301"/>
      <c r="E5" s="302"/>
    </row>
    <row r="6" spans="1:6" x14ac:dyDescent="0.2">
      <c r="A6" s="5"/>
      <c r="B6" s="6"/>
      <c r="C6" s="6"/>
      <c r="D6" s="6"/>
      <c r="E6" s="7"/>
    </row>
    <row r="7" spans="1:6" ht="25.5" x14ac:dyDescent="0.2">
      <c r="A7" s="137" t="s">
        <v>111</v>
      </c>
      <c r="B7" s="8" t="s">
        <v>112</v>
      </c>
      <c r="C7" s="8" t="s">
        <v>113</v>
      </c>
      <c r="D7" s="8" t="s">
        <v>114</v>
      </c>
      <c r="E7" s="9" t="s">
        <v>115</v>
      </c>
    </row>
    <row r="8" spans="1:6" ht="202.5" customHeight="1" x14ac:dyDescent="0.2">
      <c r="A8" s="64" t="s">
        <v>116</v>
      </c>
      <c r="B8" s="65" t="s">
        <v>117</v>
      </c>
      <c r="C8" s="66" t="s">
        <v>118</v>
      </c>
      <c r="D8" s="10" t="s">
        <v>119</v>
      </c>
      <c r="E8" s="138" t="s">
        <v>120</v>
      </c>
    </row>
    <row r="9" spans="1:6" ht="54.75" customHeight="1" x14ac:dyDescent="0.2">
      <c r="A9" s="312" t="s">
        <v>121</v>
      </c>
      <c r="B9" s="313"/>
      <c r="C9" s="313"/>
      <c r="D9" s="313"/>
      <c r="E9" s="314"/>
    </row>
    <row r="10" spans="1:6" ht="204.75" customHeight="1" x14ac:dyDescent="0.2">
      <c r="A10" s="67" t="s">
        <v>122</v>
      </c>
      <c r="B10" s="210" t="s">
        <v>123</v>
      </c>
      <c r="C10" s="68" t="s">
        <v>124</v>
      </c>
      <c r="D10" s="211" t="s">
        <v>125</v>
      </c>
      <c r="E10" s="139" t="s">
        <v>126</v>
      </c>
    </row>
    <row r="11" spans="1:6" ht="56.25" customHeight="1" x14ac:dyDescent="0.2">
      <c r="A11" s="297" t="s">
        <v>127</v>
      </c>
      <c r="B11" s="298"/>
      <c r="C11" s="298"/>
      <c r="D11" s="298"/>
      <c r="E11" s="299"/>
    </row>
  </sheetData>
  <mergeCells count="7">
    <mergeCell ref="A11:E11"/>
    <mergeCell ref="A5:E5"/>
    <mergeCell ref="A1:E1"/>
    <mergeCell ref="A2:E2"/>
    <mergeCell ref="A3:E3"/>
    <mergeCell ref="A4:E4"/>
    <mergeCell ref="A9:E9"/>
  </mergeCells>
  <pageMargins left="0.7" right="0.7" top="0.75" bottom="0.75" header="0.3" footer="0.3"/>
  <pageSetup paperSize="9"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B78B9-F540-40E6-89A6-F32438D3792E}">
  <sheetPr>
    <pageSetUpPr fitToPage="1"/>
  </sheetPr>
  <dimension ref="A1:K33"/>
  <sheetViews>
    <sheetView tabSelected="1" zoomScaleNormal="100" zoomScaleSheetLayoutView="100" workbookViewId="0">
      <selection activeCell="B6" sqref="B6:E6"/>
    </sheetView>
  </sheetViews>
  <sheetFormatPr defaultRowHeight="12.75" x14ac:dyDescent="0.2"/>
  <cols>
    <col min="1" max="1" width="3.28515625" style="145" customWidth="1"/>
    <col min="2" max="2" width="22.140625" style="145" customWidth="1"/>
    <col min="3" max="3" width="39.140625" style="145" customWidth="1"/>
    <col min="4" max="4" width="25.7109375" style="145" customWidth="1"/>
    <col min="5" max="5" width="33.7109375" style="145" customWidth="1"/>
    <col min="6" max="6" width="24.140625" style="145" customWidth="1"/>
    <col min="7" max="7" width="25.7109375" style="145" customWidth="1"/>
    <col min="8" max="8" width="13.7109375" style="145" customWidth="1"/>
    <col min="9" max="9" width="2.42578125" style="145" customWidth="1"/>
    <col min="10" max="10" width="14.28515625" style="145" customWidth="1"/>
    <col min="11" max="11" width="21.140625" style="145" customWidth="1"/>
    <col min="12" max="16384" width="9.140625" style="145"/>
  </cols>
  <sheetData>
    <row r="1" spans="1:10" ht="15.75" x14ac:dyDescent="0.25">
      <c r="B1" s="141" t="s">
        <v>128</v>
      </c>
      <c r="C1" s="142"/>
      <c r="D1" s="143"/>
      <c r="E1" s="143"/>
      <c r="F1" s="143"/>
      <c r="G1" s="143"/>
      <c r="H1" s="143"/>
      <c r="I1" s="143"/>
      <c r="J1" s="144"/>
    </row>
    <row r="2" spans="1:10" ht="23.25" customHeight="1" x14ac:dyDescent="0.25">
      <c r="B2" s="146" t="s">
        <v>129</v>
      </c>
      <c r="C2" s="147"/>
      <c r="D2" s="148"/>
      <c r="E2" s="148"/>
      <c r="F2" s="148"/>
      <c r="G2" s="148"/>
      <c r="H2" s="148"/>
      <c r="I2" s="148"/>
      <c r="J2" s="149"/>
    </row>
    <row r="3" spans="1:10" ht="10.5" customHeight="1" x14ac:dyDescent="0.25">
      <c r="B3" s="150"/>
      <c r="C3" s="151"/>
      <c r="D3" s="152"/>
      <c r="E3" s="152"/>
      <c r="F3" s="152"/>
      <c r="G3" s="152"/>
      <c r="H3" s="152"/>
      <c r="I3" s="152"/>
      <c r="J3" s="153"/>
    </row>
    <row r="4" spans="1:10" s="157" customFormat="1" x14ac:dyDescent="0.2">
      <c r="B4" s="317" t="s">
        <v>13</v>
      </c>
      <c r="C4" s="318"/>
      <c r="D4" s="318"/>
      <c r="E4" s="318"/>
      <c r="F4" s="154"/>
      <c r="G4" s="154"/>
      <c r="H4" s="154"/>
      <c r="I4" s="155"/>
      <c r="J4" s="156"/>
    </row>
    <row r="5" spans="1:10" s="157" customFormat="1" x14ac:dyDescent="0.2">
      <c r="B5" s="317" t="s">
        <v>14</v>
      </c>
      <c r="C5" s="318"/>
      <c r="D5" s="318"/>
      <c r="E5" s="318"/>
      <c r="F5" s="154"/>
      <c r="G5" s="154"/>
      <c r="H5" s="154"/>
      <c r="I5" s="155"/>
      <c r="J5" s="156"/>
    </row>
    <row r="6" spans="1:10" s="157" customFormat="1" x14ac:dyDescent="0.2">
      <c r="B6" s="317" t="s">
        <v>15</v>
      </c>
      <c r="C6" s="318"/>
      <c r="D6" s="318"/>
      <c r="E6" s="318"/>
      <c r="F6" s="154"/>
      <c r="G6" s="154"/>
      <c r="H6" s="154"/>
      <c r="I6" s="155"/>
      <c r="J6" s="156"/>
    </row>
    <row r="7" spans="1:10" ht="60.75" customHeight="1" x14ac:dyDescent="0.2">
      <c r="B7" s="321" t="s">
        <v>130</v>
      </c>
      <c r="C7" s="322"/>
      <c r="D7" s="322"/>
      <c r="E7" s="322"/>
      <c r="F7" s="322"/>
      <c r="G7" s="322"/>
      <c r="H7" s="322"/>
      <c r="I7" s="189"/>
      <c r="J7" s="190"/>
    </row>
    <row r="8" spans="1:10" ht="41.1" customHeight="1" x14ac:dyDescent="0.2">
      <c r="A8" s="159"/>
      <c r="B8" s="319" t="s">
        <v>131</v>
      </c>
      <c r="C8" s="320"/>
      <c r="D8" s="320"/>
      <c r="E8" s="320"/>
      <c r="F8" s="320"/>
      <c r="G8" s="320"/>
      <c r="H8" s="320"/>
      <c r="I8" s="320"/>
      <c r="J8" s="158"/>
    </row>
    <row r="9" spans="1:10" ht="38.25" x14ac:dyDescent="0.2">
      <c r="A9" s="159" t="s">
        <v>2</v>
      </c>
      <c r="B9" s="159" t="s">
        <v>16</v>
      </c>
      <c r="C9" s="181" t="s">
        <v>132</v>
      </c>
      <c r="D9" s="159" t="s">
        <v>6</v>
      </c>
      <c r="E9" s="159" t="s">
        <v>7</v>
      </c>
      <c r="F9" s="159" t="s">
        <v>133</v>
      </c>
      <c r="G9" s="159" t="s">
        <v>18</v>
      </c>
      <c r="H9" s="160" t="s">
        <v>134</v>
      </c>
      <c r="I9" s="161"/>
      <c r="J9" s="160" t="s">
        <v>135</v>
      </c>
    </row>
    <row r="10" spans="1:10" ht="144" x14ac:dyDescent="0.2">
      <c r="A10" s="187">
        <v>1</v>
      </c>
      <c r="B10" s="162" t="s">
        <v>136</v>
      </c>
      <c r="C10" s="217" t="s">
        <v>137</v>
      </c>
      <c r="D10" s="212" t="s">
        <v>138</v>
      </c>
      <c r="E10" s="212" t="s">
        <v>139</v>
      </c>
      <c r="F10" s="212" t="s">
        <v>140</v>
      </c>
      <c r="G10" s="164"/>
      <c r="H10" s="164"/>
      <c r="I10" s="165"/>
      <c r="J10" s="166"/>
    </row>
    <row r="11" spans="1:10" ht="180" x14ac:dyDescent="0.2">
      <c r="A11" s="187">
        <v>2</v>
      </c>
      <c r="B11" s="162" t="s">
        <v>141</v>
      </c>
      <c r="C11" s="217" t="s">
        <v>142</v>
      </c>
      <c r="D11" s="212" t="s">
        <v>138</v>
      </c>
      <c r="E11" s="212" t="s">
        <v>139</v>
      </c>
      <c r="F11" s="212" t="s">
        <v>140</v>
      </c>
      <c r="G11" s="164"/>
      <c r="H11" s="164"/>
      <c r="I11" s="167"/>
      <c r="J11" s="166"/>
    </row>
    <row r="12" spans="1:10" ht="96" x14ac:dyDescent="0.2">
      <c r="A12" s="187">
        <v>3</v>
      </c>
      <c r="B12" s="162" t="s">
        <v>143</v>
      </c>
      <c r="C12" s="217" t="s">
        <v>144</v>
      </c>
      <c r="D12" s="212" t="s">
        <v>145</v>
      </c>
      <c r="E12" s="212" t="s">
        <v>146</v>
      </c>
      <c r="F12" s="212" t="s">
        <v>147</v>
      </c>
      <c r="G12" s="164"/>
      <c r="H12" s="164"/>
      <c r="I12" s="167"/>
      <c r="J12" s="166"/>
    </row>
    <row r="13" spans="1:10" ht="72" x14ac:dyDescent="0.2">
      <c r="A13" s="187">
        <v>4</v>
      </c>
      <c r="B13" s="162" t="s">
        <v>148</v>
      </c>
      <c r="C13" s="217" t="s">
        <v>149</v>
      </c>
      <c r="D13" s="212" t="s">
        <v>150</v>
      </c>
      <c r="E13" s="212" t="s">
        <v>151</v>
      </c>
      <c r="F13" s="212" t="s">
        <v>152</v>
      </c>
      <c r="G13" s="164"/>
      <c r="H13" s="164"/>
      <c r="I13" s="167"/>
      <c r="J13" s="166"/>
    </row>
    <row r="14" spans="1:10" ht="96" x14ac:dyDescent="0.2">
      <c r="A14" s="187">
        <v>5</v>
      </c>
      <c r="B14" s="162" t="s">
        <v>148</v>
      </c>
      <c r="C14" s="217" t="s">
        <v>153</v>
      </c>
      <c r="D14" s="213" t="s">
        <v>154</v>
      </c>
      <c r="E14" s="214" t="s">
        <v>155</v>
      </c>
      <c r="F14" s="216" t="s">
        <v>156</v>
      </c>
      <c r="G14" s="164"/>
      <c r="H14" s="164"/>
      <c r="I14" s="167"/>
      <c r="J14" s="166"/>
    </row>
    <row r="15" spans="1:10" ht="216" x14ac:dyDescent="0.2">
      <c r="A15" s="187">
        <v>6</v>
      </c>
      <c r="B15" s="162" t="s">
        <v>157</v>
      </c>
      <c r="C15" s="217" t="s">
        <v>158</v>
      </c>
      <c r="D15" s="212" t="s">
        <v>159</v>
      </c>
      <c r="E15" s="212" t="s">
        <v>160</v>
      </c>
      <c r="F15" s="212" t="s">
        <v>161</v>
      </c>
      <c r="G15" s="164"/>
      <c r="H15" s="164"/>
      <c r="I15" s="167"/>
      <c r="J15" s="166"/>
    </row>
    <row r="16" spans="1:10" ht="120" x14ac:dyDescent="0.2">
      <c r="A16" s="187">
        <v>7</v>
      </c>
      <c r="B16" s="162" t="s">
        <v>162</v>
      </c>
      <c r="C16" s="217" t="s">
        <v>163</v>
      </c>
      <c r="D16" s="212" t="s">
        <v>164</v>
      </c>
      <c r="E16" s="212" t="s">
        <v>165</v>
      </c>
      <c r="F16" s="212" t="s">
        <v>166</v>
      </c>
      <c r="G16" s="164"/>
      <c r="H16" s="164"/>
      <c r="I16" s="167"/>
      <c r="J16" s="166"/>
    </row>
    <row r="17" spans="1:11" ht="120" x14ac:dyDescent="0.2">
      <c r="A17" s="187">
        <v>8</v>
      </c>
      <c r="B17" s="162" t="s">
        <v>167</v>
      </c>
      <c r="C17" s="217" t="s">
        <v>168</v>
      </c>
      <c r="D17" s="212" t="s">
        <v>169</v>
      </c>
      <c r="E17" s="215" t="s">
        <v>170</v>
      </c>
      <c r="F17" s="212" t="s">
        <v>171</v>
      </c>
      <c r="G17" s="164"/>
      <c r="H17" s="164"/>
      <c r="I17" s="167"/>
      <c r="J17" s="166"/>
    </row>
    <row r="18" spans="1:11" ht="48" x14ac:dyDescent="0.2">
      <c r="A18" s="187">
        <v>9</v>
      </c>
      <c r="B18" s="162" t="s">
        <v>172</v>
      </c>
      <c r="C18" s="218" t="s">
        <v>173</v>
      </c>
      <c r="D18" s="212" t="s">
        <v>174</v>
      </c>
      <c r="E18" s="215">
        <v>1</v>
      </c>
      <c r="F18" s="212" t="s">
        <v>175</v>
      </c>
      <c r="G18" s="164"/>
      <c r="H18" s="164"/>
      <c r="I18" s="167"/>
      <c r="J18" s="166"/>
    </row>
    <row r="19" spans="1:11" ht="120" x14ac:dyDescent="0.2">
      <c r="A19" s="187">
        <v>10</v>
      </c>
      <c r="B19" s="162" t="s">
        <v>176</v>
      </c>
      <c r="C19" s="218" t="s">
        <v>177</v>
      </c>
      <c r="D19" s="212" t="s">
        <v>178</v>
      </c>
      <c r="E19" s="212" t="s">
        <v>179</v>
      </c>
      <c r="F19" s="212" t="s">
        <v>180</v>
      </c>
      <c r="G19" s="164"/>
      <c r="H19" s="164"/>
      <c r="I19" s="167"/>
      <c r="J19" s="166"/>
    </row>
    <row r="20" spans="1:11" ht="96" x14ac:dyDescent="0.2">
      <c r="A20" s="187">
        <v>11</v>
      </c>
      <c r="B20" s="162" t="s">
        <v>181</v>
      </c>
      <c r="C20" s="217" t="s">
        <v>182</v>
      </c>
      <c r="D20" s="212" t="s">
        <v>183</v>
      </c>
      <c r="E20" s="212" t="s">
        <v>184</v>
      </c>
      <c r="F20" s="212" t="s">
        <v>185</v>
      </c>
      <c r="G20" s="164"/>
      <c r="H20" s="164"/>
      <c r="I20" s="167"/>
      <c r="J20" s="166"/>
    </row>
    <row r="21" spans="1:11" ht="48" x14ac:dyDescent="0.2">
      <c r="A21" s="187">
        <v>12</v>
      </c>
      <c r="B21" s="162" t="s">
        <v>186</v>
      </c>
      <c r="C21" s="218" t="s">
        <v>187</v>
      </c>
      <c r="D21" s="212" t="s">
        <v>188</v>
      </c>
      <c r="E21" s="215" t="s">
        <v>189</v>
      </c>
      <c r="F21" s="212" t="s">
        <v>190</v>
      </c>
      <c r="G21" s="164"/>
      <c r="H21" s="164"/>
      <c r="I21" s="167"/>
      <c r="J21" s="166"/>
    </row>
    <row r="22" spans="1:11" ht="48" x14ac:dyDescent="0.2">
      <c r="A22" s="187">
        <v>13</v>
      </c>
      <c r="B22" s="162" t="s">
        <v>157</v>
      </c>
      <c r="C22" s="218" t="s">
        <v>191</v>
      </c>
      <c r="D22" s="212" t="s">
        <v>188</v>
      </c>
      <c r="E22" s="212" t="s">
        <v>192</v>
      </c>
      <c r="F22" s="212" t="s">
        <v>193</v>
      </c>
      <c r="G22" s="164"/>
      <c r="H22" s="164"/>
      <c r="I22" s="167"/>
      <c r="J22" s="166"/>
    </row>
    <row r="23" spans="1:11" ht="360" x14ac:dyDescent="0.2">
      <c r="A23" s="187">
        <v>14</v>
      </c>
      <c r="B23" s="162" t="s">
        <v>194</v>
      </c>
      <c r="C23" s="217" t="s">
        <v>195</v>
      </c>
      <c r="D23" s="212" t="s">
        <v>196</v>
      </c>
      <c r="E23" s="212" t="s">
        <v>197</v>
      </c>
      <c r="F23" s="212" t="s">
        <v>198</v>
      </c>
      <c r="G23" s="164"/>
      <c r="H23" s="164"/>
      <c r="I23" s="167"/>
      <c r="J23" s="166"/>
    </row>
    <row r="24" spans="1:11" ht="228" x14ac:dyDescent="0.2">
      <c r="A24" s="187">
        <v>15</v>
      </c>
      <c r="B24" s="162" t="s">
        <v>194</v>
      </c>
      <c r="C24" s="219" t="s">
        <v>199</v>
      </c>
      <c r="D24" s="212" t="s">
        <v>196</v>
      </c>
      <c r="E24" s="215" t="s">
        <v>200</v>
      </c>
      <c r="F24" s="212" t="s">
        <v>198</v>
      </c>
      <c r="G24" s="164"/>
      <c r="H24" s="164"/>
      <c r="I24" s="167"/>
      <c r="J24" s="166"/>
    </row>
    <row r="25" spans="1:11" ht="12.75" customHeight="1" thickBot="1" x14ac:dyDescent="0.25">
      <c r="B25" s="168"/>
      <c r="C25" s="169"/>
      <c r="D25" s="169"/>
      <c r="E25" s="169"/>
      <c r="F25" s="169"/>
      <c r="G25" s="169"/>
      <c r="H25" s="170"/>
      <c r="I25" s="171"/>
      <c r="J25" s="172"/>
    </row>
    <row r="26" spans="1:11" ht="21.75" customHeight="1" x14ac:dyDescent="0.2">
      <c r="B26" s="315" t="s">
        <v>26</v>
      </c>
      <c r="C26" s="315"/>
      <c r="D26" s="315"/>
      <c r="E26" s="315"/>
      <c r="F26" s="315"/>
      <c r="G26" s="315"/>
      <c r="H26" s="315"/>
      <c r="I26" s="173"/>
      <c r="J26" s="174"/>
    </row>
    <row r="27" spans="1:11" ht="22.5" customHeight="1" x14ac:dyDescent="0.2">
      <c r="B27" s="316"/>
      <c r="C27" s="316"/>
      <c r="D27" s="316"/>
      <c r="E27" s="316"/>
      <c r="F27" s="316"/>
      <c r="G27" s="316"/>
      <c r="H27" s="316"/>
      <c r="I27" s="175"/>
      <c r="J27" s="175"/>
      <c r="K27" s="175"/>
    </row>
    <row r="28" spans="1:11" ht="21" customHeight="1" x14ac:dyDescent="0.2">
      <c r="B28" s="316"/>
      <c r="C28" s="316"/>
      <c r="D28" s="316"/>
      <c r="E28" s="316"/>
      <c r="F28" s="316"/>
      <c r="G28" s="316"/>
      <c r="H28" s="316"/>
      <c r="I28" s="176"/>
    </row>
    <row r="30" spans="1:11" ht="15.75" x14ac:dyDescent="0.25">
      <c r="B30" s="177"/>
    </row>
    <row r="31" spans="1:11" x14ac:dyDescent="0.2">
      <c r="B31" s="178"/>
      <c r="C31" s="179"/>
      <c r="D31" s="179"/>
      <c r="E31" s="179"/>
      <c r="F31" s="179"/>
    </row>
    <row r="32" spans="1:11" x14ac:dyDescent="0.2">
      <c r="B32" s="178"/>
      <c r="C32" s="179"/>
      <c r="D32" s="179"/>
      <c r="E32" s="179"/>
      <c r="F32" s="179"/>
    </row>
    <row r="33" spans="2:6" x14ac:dyDescent="0.2">
      <c r="B33" s="178"/>
      <c r="C33" s="180"/>
      <c r="D33" s="180"/>
      <c r="E33" s="180"/>
      <c r="F33" s="180"/>
    </row>
  </sheetData>
  <sheetProtection formatColumns="0" formatRows="0"/>
  <mergeCells count="6">
    <mergeCell ref="B26:H28"/>
    <mergeCell ref="B4:E4"/>
    <mergeCell ref="B5:E5"/>
    <mergeCell ref="B6:E6"/>
    <mergeCell ref="B8:I8"/>
    <mergeCell ref="B7:H7"/>
  </mergeCells>
  <pageMargins left="0.39370078740157483" right="0.39370078740157483" top="0.39370078740157483" bottom="0.39370078740157483" header="0.31496062992125984" footer="0.31496062992125984"/>
  <pageSetup paperSize="9" scale="23" orientation="landscape" vertic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7"/>
  <sheetViews>
    <sheetView view="pageBreakPreview" zoomScaleNormal="100" zoomScaleSheetLayoutView="100" workbookViewId="0">
      <selection activeCell="A6" sqref="A6:F6"/>
    </sheetView>
  </sheetViews>
  <sheetFormatPr defaultRowHeight="12.75" x14ac:dyDescent="0.2"/>
  <cols>
    <col min="1" max="1" width="17.42578125" customWidth="1"/>
    <col min="2" max="2" width="19.140625" customWidth="1"/>
    <col min="3" max="3" width="10.140625" customWidth="1"/>
    <col min="4" max="4" width="20.7109375" customWidth="1"/>
    <col min="5" max="5" width="12.42578125" customWidth="1"/>
    <col min="6" max="6" width="19.7109375" customWidth="1"/>
    <col min="7" max="7" width="22" customWidth="1"/>
  </cols>
  <sheetData>
    <row r="1" spans="1:7" ht="37.5" customHeight="1" x14ac:dyDescent="0.2">
      <c r="A1" s="323" t="s">
        <v>201</v>
      </c>
      <c r="B1" s="324"/>
      <c r="C1" s="324"/>
      <c r="D1" s="324"/>
      <c r="E1" s="324"/>
      <c r="F1" s="324"/>
      <c r="G1" s="325"/>
    </row>
    <row r="2" spans="1:7" ht="15.75" x14ac:dyDescent="0.25">
      <c r="A2" s="17" t="s">
        <v>202</v>
      </c>
      <c r="B2" s="18"/>
      <c r="C2" s="18"/>
      <c r="D2" s="19"/>
      <c r="E2" s="19"/>
      <c r="F2" s="19"/>
      <c r="G2" s="20"/>
    </row>
    <row r="3" spans="1:7" ht="15.75" x14ac:dyDescent="0.25">
      <c r="A3" s="11"/>
      <c r="B3" s="16"/>
      <c r="C3" s="16"/>
      <c r="D3" s="3"/>
      <c r="E3" s="3"/>
      <c r="F3" s="3"/>
      <c r="G3" s="3"/>
    </row>
    <row r="4" spans="1:7" x14ac:dyDescent="0.2">
      <c r="A4" s="326" t="s">
        <v>13</v>
      </c>
      <c r="B4" s="233"/>
      <c r="C4" s="233"/>
      <c r="D4" s="233"/>
      <c r="E4" s="233"/>
      <c r="F4" s="233"/>
      <c r="G4" s="82"/>
    </row>
    <row r="5" spans="1:7" x14ac:dyDescent="0.2">
      <c r="A5" s="326" t="s">
        <v>14</v>
      </c>
      <c r="B5" s="233"/>
      <c r="C5" s="233"/>
      <c r="D5" s="233"/>
      <c r="E5" s="233"/>
      <c r="F5" s="233"/>
      <c r="G5" s="82"/>
    </row>
    <row r="6" spans="1:7" x14ac:dyDescent="0.2">
      <c r="A6" s="326" t="s">
        <v>203</v>
      </c>
      <c r="B6" s="233"/>
      <c r="C6" s="233"/>
      <c r="D6" s="233"/>
      <c r="E6" s="233"/>
      <c r="F6" s="233"/>
      <c r="G6" s="82"/>
    </row>
    <row r="7" spans="1:7" x14ac:dyDescent="0.2">
      <c r="A7" s="12"/>
      <c r="B7" s="13"/>
      <c r="C7" s="13"/>
      <c r="D7" s="13"/>
      <c r="E7" s="14"/>
      <c r="F7" s="14"/>
      <c r="G7" s="14"/>
    </row>
    <row r="8" spans="1:7" ht="47.25" customHeight="1" x14ac:dyDescent="0.2">
      <c r="A8" s="327" t="s">
        <v>204</v>
      </c>
      <c r="B8" s="328"/>
      <c r="C8" s="328"/>
      <c r="D8" s="328"/>
      <c r="E8" s="328"/>
      <c r="F8" s="328"/>
      <c r="G8" s="329"/>
    </row>
    <row r="9" spans="1:7" x14ac:dyDescent="0.2">
      <c r="A9" s="191"/>
      <c r="B9" s="192"/>
      <c r="C9" s="192"/>
      <c r="D9" s="192"/>
      <c r="E9" s="192"/>
      <c r="F9" s="192"/>
      <c r="G9" s="193"/>
    </row>
    <row r="10" spans="1:7" x14ac:dyDescent="0.2">
      <c r="A10" s="194"/>
      <c r="G10" s="195"/>
    </row>
    <row r="11" spans="1:7" x14ac:dyDescent="0.2">
      <c r="A11" s="194"/>
      <c r="G11" s="195"/>
    </row>
    <row r="12" spans="1:7" x14ac:dyDescent="0.2">
      <c r="A12" s="194"/>
      <c r="G12" s="195"/>
    </row>
    <row r="13" spans="1:7" x14ac:dyDescent="0.2">
      <c r="A13" s="194"/>
      <c r="G13" s="195"/>
    </row>
    <row r="14" spans="1:7" x14ac:dyDescent="0.2">
      <c r="A14" s="194"/>
      <c r="G14" s="195"/>
    </row>
    <row r="15" spans="1:7" x14ac:dyDescent="0.2">
      <c r="A15" s="194"/>
      <c r="G15" s="195"/>
    </row>
    <row r="16" spans="1:7" x14ac:dyDescent="0.2">
      <c r="A16" s="194"/>
      <c r="G16" s="195"/>
    </row>
    <row r="17" spans="1:7" x14ac:dyDescent="0.2">
      <c r="A17" s="196"/>
      <c r="B17" s="197"/>
      <c r="C17" s="197"/>
      <c r="D17" s="197"/>
      <c r="E17" s="197"/>
      <c r="F17" s="197"/>
      <c r="G17" s="198"/>
    </row>
  </sheetData>
  <mergeCells count="5">
    <mergeCell ref="A1:G1"/>
    <mergeCell ref="A4:F4"/>
    <mergeCell ref="A5:F5"/>
    <mergeCell ref="A6:F6"/>
    <mergeCell ref="A8:G8"/>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22678ABFFCB434F89FA5D70886DF3F2" ma:contentTypeVersion="2" ma:contentTypeDescription="Creare un nuovo documento." ma:contentTypeScope="" ma:versionID="011d2eaecd55aa925082423a2fb53283">
  <xsd:schema xmlns:xsd="http://www.w3.org/2001/XMLSchema" xmlns:xs="http://www.w3.org/2001/XMLSchema" xmlns:p="http://schemas.microsoft.com/office/2006/metadata/properties" xmlns:ns2="0f00e08e-b239-48d4-ae3a-b8ef0f4abf2f" targetNamespace="http://schemas.microsoft.com/office/2006/metadata/properties" ma:root="true" ma:fieldsID="c5651ac93a9ac92bd350d384462bd223" ns2:_="">
    <xsd:import namespace="0f00e08e-b239-48d4-ae3a-b8ef0f4abf2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00e08e-b239-48d4-ae3a-b8ef0f4ab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F320C-AC73-4B97-A7B5-F85302F9D974}">
  <ds:schemaRefs>
    <ds:schemaRef ds:uri="http://schemas.microsoft.com/sharepoint/v3/contenttype/forms"/>
  </ds:schemaRefs>
</ds:datastoreItem>
</file>

<file path=customXml/itemProps2.xml><?xml version="1.0" encoding="utf-8"?>
<ds:datastoreItem xmlns:ds="http://schemas.openxmlformats.org/officeDocument/2006/customXml" ds:itemID="{4E5EC0EE-EF9A-470A-96A9-7D2282F6C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00e08e-b239-48d4-ae3a-b8ef0f4ab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3</vt:i4>
      </vt:variant>
    </vt:vector>
  </HeadingPairs>
  <TitlesOfParts>
    <vt:vector size="10" baseType="lpstr">
      <vt:lpstr>1. Asseg, e Monit. Ob.</vt:lpstr>
      <vt:lpstr>2. SCHEDA VAL. FIN. OB.</vt:lpstr>
      <vt:lpstr>3. Comportamenti</vt:lpstr>
      <vt:lpstr>4. RELAZIONE DI SINTESI</vt:lpstr>
      <vt:lpstr>I. Obblighi Dirigenziali</vt:lpstr>
      <vt:lpstr>II. ob. Istituzionali</vt:lpstr>
      <vt:lpstr>III. Obiettivi_Continuità</vt:lpstr>
      <vt:lpstr>'2. SCHEDA VAL. FIN. OB.'!Area_stampa</vt:lpstr>
      <vt:lpstr>'3. Comportamenti'!Area_stampa</vt:lpstr>
      <vt:lpstr>'II. ob. Istituzionali'!Area_stampa</vt:lpstr>
    </vt:vector>
  </TitlesOfParts>
  <Manager/>
  <Company>Università Federico II - Napoli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 Formica</dc:creator>
  <cp:keywords/>
  <dc:description/>
  <cp:lastModifiedBy>FRANCESCA CIANNELLA</cp:lastModifiedBy>
  <cp:revision/>
  <dcterms:created xsi:type="dcterms:W3CDTF">2012-03-28T08:08:01Z</dcterms:created>
  <dcterms:modified xsi:type="dcterms:W3CDTF">2024-06-26T10:17:19Z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2024-06-26T10:17:19Z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29b7d0dd-3370-41c7-98b7-0b61fc420840</vt:lpwstr>
  </property>
  <property fmtid="{D5CDD505-2E9C-101B-9397-08002B2CF9AE}" pid="8" name="MSIP_Label_2ad0b24d-6422-44b0-b3de-abb3a9e8c81a_ContentBits">
    <vt:lpwstr>0</vt:lpwstr>
  </property>
</Properties>
</file>