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alesmith_unina_it/Documents/R_PERFORMANCE/2024/SMVP/Modulistica_SMVP_2024/"/>
    </mc:Choice>
  </mc:AlternateContent>
  <xr:revisionPtr revIDLastSave="36" documentId="13_ncr:1_{E0AE91FC-225A-4DB2-8CFA-C5E1DC047C81}" xr6:coauthVersionLast="47" xr6:coauthVersionMax="47" xr10:uidLastSave="{D6312891-A262-4000-90B7-66DB6A2B3FC7}"/>
  <bookViews>
    <workbookView xWindow="-120" yWindow="-120" windowWidth="29040" windowHeight="15840" tabRatio="798" xr2:uid="{00000000-000D-0000-FFFF-FFFF00000000}"/>
  </bookViews>
  <sheets>
    <sheet name="obiettivi Istituzionali" sheetId="8" r:id="rId1"/>
    <sheet name="obiettivi Org. di struttura" sheetId="5" r:id="rId2"/>
    <sheet name="obiettivi org. trasversali" sheetId="6" r:id="rId3"/>
    <sheet name="obiettivi individuali" sheetId="7" r:id="rId4"/>
    <sheet name="Comportamenti" sheetId="1" r:id="rId5"/>
  </sheets>
  <definedNames>
    <definedName name="_xlnm.Print_Area" localSheetId="4">Comportamenti!$A$1:$I$36</definedName>
    <definedName name="_xlnm.Print_Area" localSheetId="3">'obiettivi individuali'!$A$1:$J$23</definedName>
    <definedName name="_xlnm.Print_Area" localSheetId="0">'obiettivi Istituzionali'!$A$1:$J$18</definedName>
    <definedName name="_xlnm.Print_Area" localSheetId="1">'obiettivi Org. di struttura'!$A$1:$K$11</definedName>
    <definedName name="_xlnm.Print_Area" localSheetId="2">'obiettivi org. trasversali'!$A$1:$K$14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K13" i="6"/>
  <c r="J15" i="8" l="1"/>
  <c r="J14" i="8"/>
  <c r="B18" i="8" l="1"/>
  <c r="J17" i="8"/>
  <c r="J16" i="8"/>
  <c r="J13" i="8"/>
  <c r="J12" i="8"/>
  <c r="J11" i="8"/>
  <c r="J10" i="8"/>
  <c r="J9" i="8"/>
  <c r="B23" i="7"/>
  <c r="J9" i="7"/>
  <c r="B14" i="6"/>
  <c r="K12" i="6"/>
  <c r="K11" i="6"/>
  <c r="K10" i="6"/>
  <c r="K9" i="6"/>
  <c r="J23" i="7" l="1"/>
  <c r="J18" i="8"/>
  <c r="K14" i="6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K10" i="5"/>
  <c r="K9" i="5"/>
  <c r="H26" i="1" l="1"/>
  <c r="H27" i="1" s="1"/>
  <c r="B11" i="5"/>
  <c r="H30" i="1" l="1"/>
  <c r="K11" i="5"/>
</calcChain>
</file>

<file path=xl/sharedStrings.xml><?xml version="1.0" encoding="utf-8"?>
<sst xmlns="http://schemas.openxmlformats.org/spreadsheetml/2006/main" count="128" uniqueCount="88">
  <si>
    <t>SCHEDA PER LA VALUTAZIONE FINALE DEGLI OBIETTIVI del DG  - Obiettivi Istituzionali *</t>
  </si>
  <si>
    <t>PESO complessivo: ____ % DELLA RETRIBUZIONE DI RISULTATO COMPLESSIVA</t>
  </si>
  <si>
    <t xml:space="preserve">Data: </t>
  </si>
  <si>
    <t>Autovalutazione e proposta di valutazione del NdV al CdA previa acquisizione di idonei elementi</t>
  </si>
  <si>
    <t>Soggetto valutato: Direttore Generale</t>
  </si>
  <si>
    <t>Finalità</t>
  </si>
  <si>
    <t>Peso</t>
  </si>
  <si>
    <t>Obiettivi</t>
  </si>
  <si>
    <t>Indicatore</t>
  </si>
  <si>
    <t>Target  2024</t>
  </si>
  <si>
    <t>Descrizione dei risultati raggiunti al 31 dicembre</t>
  </si>
  <si>
    <t>Risultato Raggiunto</t>
  </si>
  <si>
    <t xml:space="preserve">Punteggio Valutazione (in %) </t>
    <phoneticPr fontId="3" type="noConversion"/>
  </si>
  <si>
    <t>Punteggio valutato rispetto al peso dell'obiettivo</t>
    <phoneticPr fontId="3" type="noConversion"/>
  </si>
  <si>
    <t>TOTALE</t>
    <phoneticPr fontId="3" type="noConversion"/>
  </si>
  <si>
    <r>
      <t xml:space="preserve">* L’articolazione dei pesi tra obiettivi istituzionali, obiettivi organizzativi di struttura e trasversali ed eventuali obiettivi operativi individuali è fissata nel PIAO: è complessivamente pari al </t>
    </r>
    <r>
      <rPr>
        <b/>
        <i/>
        <sz val="12"/>
        <rFont val="Times New Roman"/>
        <family val="1"/>
      </rPr>
      <t xml:space="preserve">55% </t>
    </r>
    <r>
      <rPr>
        <i/>
        <sz val="12"/>
        <rFont val="Times New Roman"/>
        <family val="1"/>
      </rPr>
      <t>e può essere variata in relazione al tipo di obiettivi attribuiti.</t>
    </r>
  </si>
  <si>
    <t>SCHEDA PER LA VALUTAZIONE FINALE DEGLI OBIETTIVI del DG  - obiettivi organizzativi di struttura nell'ambito di azione del DG (declinati negli obiettivi organizzativi di struttura assegnati a cascata ai/alle dirigenti ) *</t>
  </si>
  <si>
    <t>PESO complessivo: _____% DELLA RETRIBUZIONE DI RISULTATO COMPLESSIVA</t>
  </si>
  <si>
    <t>Obiettivi/Azioni</t>
  </si>
  <si>
    <t>Punteggio Autovalutazione
 (in %)</t>
  </si>
  <si>
    <t>SCHEDA PER LA VALUTAZIONE FINALE DEGLI OBIETTIVI del DG   - obiettivi organizzativi trasversali*</t>
  </si>
  <si>
    <t>PESO complessivo:_____% DELLA RETRIBUZIONE DI RISULTATO COMPLESSIVA, PARI A:</t>
  </si>
  <si>
    <t>Target  2023</t>
  </si>
  <si>
    <t>SCHEDA PER LA VALUTAZIONE FINALE DEGLI OBIETTIVI del DG  - eventuali obiettivi operativi individuali *</t>
  </si>
  <si>
    <t xml:space="preserve">Target  </t>
  </si>
  <si>
    <r>
      <t xml:space="preserve">* Peso massimo: 10%. L’articolazione dei pesi tra obiettivi istituzionali, obiettivi organizzativi di struttura e trasversali ed eventuali obiettivi operativi individuali è fissata nel PIAO: è complessivamente pari al </t>
    </r>
    <r>
      <rPr>
        <b/>
        <i/>
        <sz val="12"/>
        <rFont val="Times New Roman"/>
        <family val="1"/>
      </rPr>
      <t xml:space="preserve">55% </t>
    </r>
    <r>
      <rPr>
        <i/>
        <sz val="12"/>
        <rFont val="Times New Roman"/>
        <family val="1"/>
      </rPr>
      <t>e può essere variata in relazione al tipo di obiettivi attribuiti.</t>
    </r>
  </si>
  <si>
    <t>SCHEDA PER LA VALUTAZIONE FINALE DEGLI OBIETTIVI DI COMPORTAMENTO del DG</t>
  </si>
  <si>
    <t>PESO: 45% DELLA RETRIBUZIONE DI RISULTATO COMPLESSIVA</t>
  </si>
  <si>
    <t>Soggetto valutato: Direttore Generale         
Soggetto valutatore: Proposta del Nucleo di Valutazione al Consiglio di Amministrazione, sentito il Rettore in qualità di principale responsabile che può attestare la qualità dei comportamenti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</si>
  <si>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</si>
  <si>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</si>
  <si>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</si>
  <si>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</si>
  <si>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</si>
  <si>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</si>
  <si>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</si>
  <si>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</si>
  <si>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</si>
  <si>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</si>
  <si>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Comportamenti</t>
  </si>
  <si>
    <t>Peso (%)</t>
  </si>
  <si>
    <t>Indicatori</t>
  </si>
  <si>
    <t>Peso Relativo (%)</t>
  </si>
  <si>
    <t>Punteggio Autovalutazione</t>
  </si>
  <si>
    <t xml:space="preserve">Motivazione punteggio autovalutazione
(a cura del soggetto valutato) </t>
  </si>
  <si>
    <t xml:space="preserve">Punteggio Valutazione </t>
  </si>
  <si>
    <t>Punteggio ponderato: [(B*D/100)*G]</t>
  </si>
  <si>
    <t>Motivazione punteggio valutazione
(a cura del soggetto valutatore) *</t>
  </si>
  <si>
    <t>Efficienza, economicità ed efficacia delle azioni</t>
  </si>
  <si>
    <t>Orientamento al risultato</t>
  </si>
  <si>
    <t>Controllo costi e tempi</t>
  </si>
  <si>
    <t>Efficacia delle azioni</t>
  </si>
  <si>
    <t>Orientamento all'utente (interno/esterno)</t>
  </si>
  <si>
    <t>Ascolto dell'utente e studio richieste</t>
  </si>
  <si>
    <t>Comunicazione con l'utente</t>
  </si>
  <si>
    <t>Qualità e gestione del disservizio</t>
  </si>
  <si>
    <t>Leadership, Gestione e valorizzazione dei/lle collaboratori/trici</t>
  </si>
  <si>
    <r>
      <t xml:space="preserve">Ricerca e </t>
    </r>
    <r>
      <rPr>
        <sz val="10"/>
        <color rgb="FF000000"/>
        <rFont val="Verdana"/>
        <family val="2"/>
      </rPr>
      <t>implementazione di nuove soluzioni</t>
    </r>
  </si>
  <si>
    <t>Autorevolezza nel proprio ruolo</t>
  </si>
  <si>
    <t>Capacità di gestione del conflitto</t>
  </si>
  <si>
    <t>Attenzione allo sviluppo dei/lle dirigenti  e del personale t.a. e capacità di delegare</t>
  </si>
  <si>
    <t>Capacità di valutazione dei/lle propri/e collaboratori/trici dimostrata tramite una significativa differenziazione dei giudizi</t>
  </si>
  <si>
    <t>Attenta e motivata differenziazione dei giudizi dei/lle collaboratori/trici, al fine di assicurare una rappresentazione veritiera del contributo assicurato dai/lle singoli/e ai risultati dell'organizzazione sia in termini di obiettivi raggiunti, sia di comportamenti agiti</t>
  </si>
  <si>
    <t>Capacità di programmazione e controllo</t>
  </si>
  <si>
    <t>Interpretazione delle missioni Ateneo</t>
  </si>
  <si>
    <t>Valorizzazione della programmazione ai fini del miglior coordinamento delle attività</t>
  </si>
  <si>
    <t>Capacità di monitoraggio e valutazione</t>
  </si>
  <si>
    <t>Problem solving</t>
  </si>
  <si>
    <t>Anticipare e analizzare le criticità</t>
  </si>
  <si>
    <t>Gestione degli imprevisti</t>
  </si>
  <si>
    <t>TOTALI:</t>
  </si>
  <si>
    <r>
      <t>Totale punteggio ponderato: ∑</t>
    </r>
    <r>
      <rPr>
        <b/>
        <vertAlign val="subscript"/>
        <sz val="8"/>
        <rFont val="Verdana"/>
        <family val="2"/>
      </rPr>
      <t>i</t>
    </r>
    <r>
      <rPr>
        <b/>
        <sz val="8"/>
        <rFont val="Verdana"/>
        <family val="2"/>
      </rPr>
      <t>H</t>
    </r>
    <r>
      <rPr>
        <b/>
        <vertAlign val="subscript"/>
        <sz val="8"/>
        <rFont val="Verdana"/>
        <family val="2"/>
      </rPr>
      <t>i</t>
    </r>
  </si>
  <si>
    <t>Per il 2024 il punteggio massimo attribuibile è pari a 400</t>
  </si>
  <si>
    <t xml:space="preserve">% ponderata:  </t>
  </si>
  <si>
    <t>* da inserire in caso di punteggio di valutazione diverso da quello di autovalutazione</t>
  </si>
  <si>
    <r>
      <t>[∑</t>
    </r>
    <r>
      <rPr>
        <b/>
        <vertAlign val="subscript"/>
        <sz val="8"/>
        <rFont val="Verdana"/>
        <family val="2"/>
      </rPr>
      <t>i</t>
    </r>
    <r>
      <rPr>
        <b/>
        <sz val="8"/>
        <rFont val="Verdana"/>
        <family val="2"/>
      </rPr>
      <t>H</t>
    </r>
    <r>
      <rPr>
        <b/>
        <vertAlign val="subscript"/>
        <sz val="8"/>
        <rFont val="Verdana"/>
        <family val="2"/>
      </rPr>
      <t>i</t>
    </r>
    <r>
      <rPr>
        <b/>
        <sz val="8"/>
        <rFont val="Verdana"/>
        <family val="2"/>
      </rPr>
      <t>/400]*100</t>
    </r>
  </si>
  <si>
    <t>Legenda:</t>
  </si>
  <si>
    <t>Punteggio</t>
  </si>
  <si>
    <t>Giudizio</t>
  </si>
  <si>
    <t xml:space="preserve">% premio </t>
  </si>
  <si>
    <t xml:space="preserve">per l'Autovalutazione e per la Valutazione </t>
  </si>
  <si>
    <t>Comportamento</t>
  </si>
  <si>
    <t>Nessun contributo</t>
  </si>
  <si>
    <t>Ex post</t>
  </si>
  <si>
    <t>Inferiore alle aspettative</t>
  </si>
  <si>
    <t>Sufficiente in relazione alla aspettative</t>
  </si>
  <si>
    <t>Positivo in relazione alla aspettative</t>
  </si>
  <si>
    <t>Molto positvo in relazione alla aspettative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</si>
</sst>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vertAlign val="subscript"/>
      <sz val="8"/>
      <name val="Verdana"/>
      <family val="2"/>
    </font>
    <font>
      <i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9"/>
      <name val="Verdana"/>
      <family val="2"/>
    </font>
    <font>
      <sz val="9"/>
      <name val="Arial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8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b/>
      <i/>
      <sz val="9"/>
      <name val="Times New Roman"/>
      <family val="1"/>
    </font>
    <font>
      <sz val="9"/>
      <name val="Corbel"/>
    </font>
    <font>
      <b/>
      <sz val="8"/>
      <name val="Verdana"/>
    </font>
    <font>
      <b/>
      <sz val="12"/>
      <color rgb="FF000000"/>
      <name val="Times New Roman"/>
    </font>
    <font>
      <sz val="9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4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64" fontId="1" fillId="0" borderId="0" xfId="1" applyNumberFormat="1"/>
    <xf numFmtId="0" fontId="9" fillId="0" borderId="0" xfId="2" applyFont="1"/>
    <xf numFmtId="0" fontId="10" fillId="0" borderId="0" xfId="2" applyFont="1"/>
    <xf numFmtId="0" fontId="15" fillId="0" borderId="1" xfId="2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2" borderId="5" xfId="1" applyFont="1" applyFill="1" applyBorder="1" applyAlignment="1">
      <alignment vertical="center"/>
    </xf>
    <xf numFmtId="0" fontId="11" fillId="2" borderId="4" xfId="2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16" fillId="2" borderId="6" xfId="2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3" borderId="15" xfId="0" applyFont="1" applyFill="1" applyBorder="1"/>
    <xf numFmtId="0" fontId="0" fillId="3" borderId="0" xfId="0" applyFill="1"/>
    <xf numFmtId="0" fontId="17" fillId="3" borderId="16" xfId="0" applyFont="1" applyFill="1" applyBorder="1"/>
    <xf numFmtId="0" fontId="1" fillId="2" borderId="18" xfId="0" applyFont="1" applyFill="1" applyBorder="1"/>
    <xf numFmtId="0" fontId="4" fillId="2" borderId="19" xfId="0" applyFont="1" applyFill="1" applyBorder="1"/>
    <xf numFmtId="0" fontId="18" fillId="0" borderId="15" xfId="0" applyFont="1" applyBorder="1"/>
    <xf numFmtId="0" fontId="18" fillId="0" borderId="0" xfId="0" applyFont="1"/>
    <xf numFmtId="0" fontId="18" fillId="0" borderId="0" xfId="0" applyFont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2" fillId="3" borderId="16" xfId="0" applyFont="1" applyFill="1" applyBorder="1" applyAlignment="1">
      <alignment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9" fontId="18" fillId="3" borderId="27" xfId="0" applyNumberFormat="1" applyFont="1" applyFill="1" applyBorder="1" applyAlignment="1">
      <alignment horizontal="center" vertical="center" wrapText="1"/>
    </xf>
    <xf numFmtId="9" fontId="18" fillId="3" borderId="28" xfId="0" applyNumberFormat="1" applyFont="1" applyFill="1" applyBorder="1" applyAlignment="1">
      <alignment horizontal="center" vertical="center" wrapText="1"/>
    </xf>
    <xf numFmtId="9" fontId="18" fillId="3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9" fontId="22" fillId="4" borderId="1" xfId="3" applyFont="1" applyFill="1" applyBorder="1" applyAlignment="1">
      <alignment horizontal="center" vertical="center"/>
    </xf>
    <xf numFmtId="10" fontId="22" fillId="3" borderId="19" xfId="3" applyNumberFormat="1" applyFont="1" applyFill="1" applyBorder="1" applyAlignment="1">
      <alignment horizontal="center" vertical="center" wrapText="1"/>
    </xf>
    <xf numFmtId="9" fontId="18" fillId="3" borderId="29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8" fillId="4" borderId="27" xfId="0" applyNumberFormat="1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9" fontId="18" fillId="6" borderId="1" xfId="0" applyNumberFormat="1" applyFont="1" applyFill="1" applyBorder="1" applyAlignment="1">
      <alignment horizontal="center" vertical="center" wrapText="1"/>
    </xf>
    <xf numFmtId="0" fontId="0" fillId="3" borderId="32" xfId="0" applyFill="1" applyBorder="1"/>
    <xf numFmtId="9" fontId="22" fillId="3" borderId="33" xfId="0" applyNumberFormat="1" applyFont="1" applyFill="1" applyBorder="1" applyAlignment="1">
      <alignment horizontal="center" vertical="center"/>
    </xf>
    <xf numFmtId="0" fontId="0" fillId="3" borderId="33" xfId="0" applyFill="1" applyBorder="1"/>
    <xf numFmtId="0" fontId="23" fillId="0" borderId="34" xfId="0" applyFont="1" applyBorder="1" applyAlignment="1">
      <alignment horizontal="justify" vertical="center"/>
    </xf>
    <xf numFmtId="0" fontId="0" fillId="5" borderId="31" xfId="0" applyFill="1" applyBorder="1"/>
    <xf numFmtId="0" fontId="17" fillId="3" borderId="33" xfId="0" applyFont="1" applyFill="1" applyBorder="1" applyAlignment="1">
      <alignment horizontal="center" vertical="center"/>
    </xf>
    <xf numFmtId="10" fontId="0" fillId="3" borderId="35" xfId="3" applyNumberFormat="1" applyFont="1" applyFill="1" applyBorder="1" applyAlignment="1">
      <alignment horizontal="center" vertical="center"/>
    </xf>
    <xf numFmtId="0" fontId="5" fillId="2" borderId="18" xfId="0" applyFont="1" applyFill="1" applyBorder="1"/>
    <xf numFmtId="0" fontId="20" fillId="2" borderId="23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6" borderId="29" xfId="0" quotePrefix="1" applyFont="1" applyFill="1" applyBorder="1" applyAlignment="1">
      <alignment horizontal="center" vertical="center" wrapText="1"/>
    </xf>
    <xf numFmtId="0" fontId="18" fillId="6" borderId="1" xfId="0" quotePrefix="1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wrapText="1"/>
    </xf>
    <xf numFmtId="9" fontId="21" fillId="3" borderId="36" xfId="0" applyNumberFormat="1" applyFont="1" applyFill="1" applyBorder="1" applyAlignment="1">
      <alignment horizontal="center" vertical="center" wrapText="1"/>
    </xf>
    <xf numFmtId="9" fontId="18" fillId="3" borderId="4" xfId="0" applyNumberFormat="1" applyFont="1" applyFill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0" fillId="2" borderId="1" xfId="1" applyFont="1" applyFill="1" applyBorder="1" applyAlignment="1">
      <alignment horizontal="center"/>
    </xf>
    <xf numFmtId="0" fontId="30" fillId="0" borderId="1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0" fontId="27" fillId="0" borderId="0" xfId="0" applyFont="1"/>
    <xf numFmtId="0" fontId="33" fillId="7" borderId="1" xfId="2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0" fontId="18" fillId="3" borderId="27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5" fillId="2" borderId="18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5" fillId="2" borderId="18" xfId="0" applyFont="1" applyFill="1" applyBorder="1"/>
    <xf numFmtId="0" fontId="35" fillId="2" borderId="18" xfId="0" applyFont="1" applyFill="1" applyBorder="1" applyAlignment="1">
      <alignment vertical="center" wrapText="1"/>
    </xf>
    <xf numFmtId="0" fontId="34" fillId="0" borderId="0" xfId="2" applyFont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37" fillId="0" borderId="1" xfId="2" applyFont="1" applyBorder="1" applyAlignment="1">
      <alignment horizontal="justify" vertical="center" wrapText="1"/>
    </xf>
    <xf numFmtId="0" fontId="37" fillId="0" borderId="1" xfId="2" applyFont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top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9" fontId="21" fillId="3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22" fillId="3" borderId="1" xfId="3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9" fontId="22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justify" vertical="center"/>
    </xf>
    <xf numFmtId="0" fontId="0" fillId="5" borderId="1" xfId="0" applyFill="1" applyBorder="1"/>
    <xf numFmtId="0" fontId="17" fillId="3" borderId="1" xfId="0" applyFont="1" applyFill="1" applyBorder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9" fontId="18" fillId="4" borderId="1" xfId="0" applyNumberFormat="1" applyFont="1" applyFill="1" applyBorder="1" applyAlignment="1">
      <alignment horizontal="center" vertical="center" wrapText="1"/>
    </xf>
    <xf numFmtId="9" fontId="18" fillId="6" borderId="1" xfId="0" applyNumberFormat="1" applyFont="1" applyFill="1" applyBorder="1" applyAlignment="1">
      <alignment horizontal="justify" vertical="center" wrapText="1"/>
    </xf>
    <xf numFmtId="1" fontId="30" fillId="0" borderId="1" xfId="1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30" fillId="0" borderId="5" xfId="1" applyFont="1" applyBorder="1" applyAlignment="1">
      <alignment horizontal="left" vertical="center" wrapText="1"/>
    </xf>
    <xf numFmtId="0" fontId="30" fillId="0" borderId="5" xfId="1" applyFont="1" applyBorder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/>
      <protection locked="0"/>
    </xf>
    <xf numFmtId="0" fontId="30" fillId="0" borderId="1" xfId="1" applyFont="1" applyBorder="1" applyAlignment="1" applyProtection="1">
      <alignment vertical="center" wrapText="1"/>
      <protection locked="0"/>
    </xf>
    <xf numFmtId="0" fontId="30" fillId="0" borderId="1" xfId="1" applyFont="1" applyBorder="1" applyAlignment="1" applyProtection="1">
      <alignment horizontal="left" vertical="center" wrapText="1"/>
      <protection locked="0"/>
    </xf>
    <xf numFmtId="0" fontId="32" fillId="0" borderId="1" xfId="1" applyFont="1" applyBorder="1" applyAlignment="1" applyProtection="1">
      <alignment vertical="center" wrapText="1"/>
      <protection locked="0"/>
    </xf>
    <xf numFmtId="0" fontId="30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6" fillId="2" borderId="1" xfId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36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2" borderId="3" xfId="1" applyFont="1" applyFill="1" applyBorder="1" applyAlignment="1">
      <alignment horizontal="left"/>
    </xf>
    <xf numFmtId="0" fontId="3" fillId="2" borderId="18" xfId="1" applyFont="1" applyFill="1" applyBorder="1" applyAlignment="1">
      <alignment horizontal="left"/>
    </xf>
    <xf numFmtId="0" fontId="0" fillId="0" borderId="18" xfId="0" applyBorder="1"/>
    <xf numFmtId="0" fontId="0" fillId="0" borderId="2" xfId="0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3" fillId="2" borderId="12" xfId="0" applyFont="1" applyFill="1" applyBorder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4" fillId="0" borderId="0" xfId="1" applyFont="1"/>
    <xf numFmtId="0" fontId="12" fillId="2" borderId="1" xfId="1" applyFont="1" applyFill="1" applyBorder="1" applyAlignment="1">
      <alignment horizontal="center" vertical="center" wrapText="1"/>
    </xf>
    <xf numFmtId="0" fontId="31" fillId="2" borderId="6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/>
    </xf>
    <xf numFmtId="0" fontId="1" fillId="0" borderId="0" xfId="1"/>
    <xf numFmtId="0" fontId="5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2" fontId="7" fillId="0" borderId="1" xfId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" fontId="30" fillId="0" borderId="1" xfId="1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top" wrapText="1"/>
    </xf>
    <xf numFmtId="0" fontId="1" fillId="0" borderId="11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4" borderId="0" xfId="1" applyFont="1" applyFill="1" applyAlignment="1">
      <alignment horizontal="left" vertical="center" wrapText="1"/>
    </xf>
    <xf numFmtId="0" fontId="30" fillId="0" borderId="1" xfId="1" applyFont="1" applyBorder="1" applyAlignment="1">
      <alignment horizontal="left" vertical="center" wrapText="1"/>
    </xf>
  </cellXfs>
  <cellStyles count="4">
    <cellStyle name="Normale" xfId="0" builtinId="0"/>
    <cellStyle name="Normale 2" xfId="2" xr:uid="{00000000-0005-0000-0000-000001000000}"/>
    <cellStyle name="Normale 3" xfId="1" xr:uid="{00000000-0005-0000-0000-000002000000}"/>
    <cellStyle name="Percentual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workbookViewId="0">
      <selection activeCell="A20" sqref="A20"/>
    </sheetView>
  </sheetViews>
  <sheetFormatPr defaultColWidth="8.85546875" defaultRowHeight="15" x14ac:dyDescent="0.25"/>
  <cols>
    <col min="1" max="1" width="36.7109375" customWidth="1"/>
    <col min="2" max="2" width="7" customWidth="1"/>
    <col min="3" max="3" width="41.85546875" customWidth="1"/>
    <col min="4" max="4" width="18.28515625" customWidth="1"/>
    <col min="5" max="5" width="19.42578125" customWidth="1"/>
    <col min="6" max="6" width="41.140625" customWidth="1"/>
    <col min="7" max="7" width="16.85546875" bestFit="1" customWidth="1"/>
    <col min="8" max="8" width="2.42578125" customWidth="1"/>
    <col min="9" max="9" width="10.42578125" customWidth="1"/>
    <col min="10" max="10" width="15.7109375" customWidth="1"/>
    <col min="11" max="11" width="26.5703125" customWidth="1"/>
  </cols>
  <sheetData>
    <row r="1" spans="1:11" ht="37.5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1" ht="15.75" x14ac:dyDescent="0.25">
      <c r="A2" s="137" t="s">
        <v>1</v>
      </c>
      <c r="B2" s="138"/>
      <c r="C2" s="138"/>
      <c r="D2" s="138"/>
      <c r="E2" s="138"/>
      <c r="F2" s="138"/>
      <c r="G2" s="138"/>
      <c r="H2" s="139"/>
      <c r="I2" s="139"/>
      <c r="J2" s="140"/>
    </row>
    <row r="3" spans="1:11" ht="15.75" x14ac:dyDescent="0.25">
      <c r="A3" s="23"/>
      <c r="B3" s="24"/>
      <c r="C3" s="24"/>
      <c r="D3" s="24"/>
      <c r="E3" s="24"/>
      <c r="F3" s="24"/>
      <c r="G3" s="24"/>
      <c r="H3" s="24"/>
      <c r="I3" s="24"/>
      <c r="J3" s="25"/>
    </row>
    <row r="4" spans="1:11" x14ac:dyDescent="0.25">
      <c r="A4" s="141" t="s">
        <v>2</v>
      </c>
      <c r="B4" s="142"/>
      <c r="C4" s="142"/>
      <c r="D4" s="142"/>
      <c r="E4" s="142"/>
      <c r="F4" s="66"/>
      <c r="G4" s="66"/>
      <c r="H4" s="26"/>
      <c r="I4" s="26"/>
      <c r="J4" s="27"/>
    </row>
    <row r="5" spans="1:11" x14ac:dyDescent="0.25">
      <c r="A5" s="143" t="s">
        <v>3</v>
      </c>
      <c r="B5" s="144"/>
      <c r="C5" s="144"/>
      <c r="D5" s="144"/>
      <c r="E5" s="144"/>
      <c r="F5" s="99"/>
      <c r="G5" s="66"/>
      <c r="H5" s="26"/>
      <c r="I5" s="26"/>
      <c r="J5" s="27"/>
      <c r="K5" s="97"/>
    </row>
    <row r="6" spans="1:11" x14ac:dyDescent="0.25">
      <c r="A6" s="141" t="s">
        <v>4</v>
      </c>
      <c r="B6" s="142"/>
      <c r="C6" s="142"/>
      <c r="D6" s="142"/>
      <c r="E6" s="142"/>
      <c r="F6" s="66"/>
      <c r="G6" s="66"/>
      <c r="H6" s="26"/>
      <c r="I6" s="26"/>
      <c r="J6" s="27"/>
    </row>
    <row r="7" spans="1:11" ht="15.75" x14ac:dyDescent="0.25">
      <c r="A7" s="28"/>
      <c r="B7" s="29"/>
      <c r="C7" s="29"/>
      <c r="D7" s="30"/>
      <c r="E7" s="30"/>
      <c r="F7" s="30"/>
      <c r="G7" s="30"/>
      <c r="H7" s="31"/>
      <c r="I7" s="31"/>
      <c r="J7" s="32"/>
    </row>
    <row r="8" spans="1:11" ht="38.25" x14ac:dyDescent="0.25">
      <c r="A8" s="33" t="s">
        <v>5</v>
      </c>
      <c r="B8" s="34" t="s">
        <v>6</v>
      </c>
      <c r="C8" s="34" t="s">
        <v>7</v>
      </c>
      <c r="D8" s="35" t="s">
        <v>8</v>
      </c>
      <c r="E8" s="35" t="s">
        <v>9</v>
      </c>
      <c r="F8" s="100" t="s">
        <v>10</v>
      </c>
      <c r="G8" s="67" t="s">
        <v>11</v>
      </c>
      <c r="H8" s="36"/>
      <c r="I8" s="37" t="s">
        <v>12</v>
      </c>
      <c r="J8" s="38" t="s">
        <v>13</v>
      </c>
    </row>
    <row r="9" spans="1:11" x14ac:dyDescent="0.25">
      <c r="A9" s="89"/>
      <c r="B9" s="95"/>
      <c r="C9" s="90"/>
      <c r="D9" s="91"/>
      <c r="E9" s="94"/>
      <c r="F9" s="104"/>
      <c r="G9" s="96"/>
      <c r="H9" s="44"/>
      <c r="I9" s="96"/>
      <c r="J9" s="46">
        <f>+I9*B9</f>
        <v>0</v>
      </c>
      <c r="K9" s="97"/>
    </row>
    <row r="10" spans="1:11" x14ac:dyDescent="0.25">
      <c r="A10" s="92"/>
      <c r="B10" s="95"/>
      <c r="C10" s="90"/>
      <c r="D10" s="91"/>
      <c r="E10" s="91"/>
      <c r="F10" s="91"/>
      <c r="G10" s="43"/>
      <c r="H10" s="44"/>
      <c r="I10" s="43"/>
      <c r="J10" s="46">
        <f>+I10*B10</f>
        <v>0</v>
      </c>
      <c r="K10" s="97"/>
    </row>
    <row r="11" spans="1:11" x14ac:dyDescent="0.25">
      <c r="A11" s="92"/>
      <c r="B11" s="95"/>
      <c r="C11" s="90"/>
      <c r="D11" s="91"/>
      <c r="E11" s="91"/>
      <c r="F11" s="105"/>
      <c r="G11" s="43"/>
      <c r="H11" s="44"/>
      <c r="I11" s="43"/>
      <c r="J11" s="46">
        <f>+I11*B11</f>
        <v>0</v>
      </c>
      <c r="K11" s="97"/>
    </row>
    <row r="12" spans="1:11" x14ac:dyDescent="0.25">
      <c r="A12" s="92"/>
      <c r="B12" s="95"/>
      <c r="C12" s="90"/>
      <c r="D12" s="91"/>
      <c r="E12" s="91"/>
      <c r="F12" s="105"/>
      <c r="G12" s="43"/>
      <c r="H12" s="44"/>
      <c r="I12" s="43"/>
      <c r="J12" s="46">
        <f>+I12*B12</f>
        <v>0</v>
      </c>
      <c r="K12" s="97"/>
    </row>
    <row r="13" spans="1:11" x14ac:dyDescent="0.25">
      <c r="A13" s="92"/>
      <c r="B13" s="95"/>
      <c r="C13" s="90"/>
      <c r="D13" s="91"/>
      <c r="E13" s="91"/>
      <c r="F13" s="105"/>
      <c r="G13" s="42"/>
      <c r="H13" s="44"/>
      <c r="I13" s="42"/>
      <c r="J13" s="46">
        <f>+I13*(B13)</f>
        <v>0</v>
      </c>
      <c r="K13" s="97"/>
    </row>
    <row r="14" spans="1:11" x14ac:dyDescent="0.25">
      <c r="A14" s="92"/>
      <c r="B14" s="95"/>
      <c r="C14" s="90"/>
      <c r="D14" s="91"/>
      <c r="E14" s="91"/>
      <c r="F14" s="105"/>
      <c r="G14" s="42"/>
      <c r="H14" s="44"/>
      <c r="I14" s="42"/>
      <c r="J14" s="46">
        <f>+I14*B14</f>
        <v>0</v>
      </c>
      <c r="K14" s="97"/>
    </row>
    <row r="15" spans="1:11" x14ac:dyDescent="0.25">
      <c r="A15" s="92"/>
      <c r="B15" s="95"/>
      <c r="C15" s="90"/>
      <c r="D15" s="91"/>
      <c r="E15" s="91"/>
      <c r="F15" s="105"/>
      <c r="G15" s="42"/>
      <c r="H15" s="44"/>
      <c r="I15" s="42"/>
      <c r="J15" s="46">
        <f>+I15*B14</f>
        <v>0</v>
      </c>
      <c r="K15" s="97"/>
    </row>
    <row r="16" spans="1:11" x14ac:dyDescent="0.25">
      <c r="A16" s="92"/>
      <c r="B16" s="95"/>
      <c r="C16" s="93"/>
      <c r="D16" s="94"/>
      <c r="E16" s="94"/>
      <c r="F16" s="107"/>
      <c r="G16" s="42"/>
      <c r="H16" s="44"/>
      <c r="I16" s="42"/>
      <c r="J16" s="46">
        <f>+I16*B16</f>
        <v>0</v>
      </c>
      <c r="K16" s="97"/>
    </row>
    <row r="17" spans="1:11" x14ac:dyDescent="0.25">
      <c r="A17" s="92"/>
      <c r="B17" s="95"/>
      <c r="C17" s="93"/>
      <c r="D17" s="94"/>
      <c r="E17" s="94"/>
      <c r="F17" s="104"/>
      <c r="G17" s="42"/>
      <c r="H17" s="44"/>
      <c r="I17" s="42"/>
      <c r="J17" s="46">
        <f>+I17*B17</f>
        <v>0</v>
      </c>
      <c r="K17" s="97"/>
    </row>
    <row r="18" spans="1:11" ht="15.75" x14ac:dyDescent="0.25">
      <c r="A18" s="59"/>
      <c r="B18" s="60">
        <f>SUM(B9:B17)</f>
        <v>0</v>
      </c>
      <c r="C18" s="61"/>
      <c r="D18" s="61"/>
      <c r="E18" s="61"/>
      <c r="F18" s="61"/>
      <c r="G18" s="62"/>
      <c r="H18" s="63"/>
      <c r="I18" s="64" t="s">
        <v>14</v>
      </c>
      <c r="J18" s="65">
        <f>SUM(J9:J17)</f>
        <v>0</v>
      </c>
    </row>
    <row r="19" spans="1:11" ht="51" customHeight="1" x14ac:dyDescent="0.25">
      <c r="A19" s="133" t="s">
        <v>15</v>
      </c>
      <c r="B19" s="133"/>
      <c r="C19" s="133"/>
      <c r="D19" s="133"/>
      <c r="E19" s="133"/>
      <c r="F19" s="133"/>
      <c r="G19" s="133"/>
      <c r="H19" s="133"/>
      <c r="I19" s="133"/>
      <c r="J19" s="133"/>
    </row>
    <row r="20" spans="1:11" ht="47.25" customHeight="1" x14ac:dyDescent="0.25"/>
    <row r="21" spans="1:11" ht="47.25" customHeight="1" x14ac:dyDescent="0.25">
      <c r="A21" s="133"/>
      <c r="B21" s="133"/>
      <c r="C21" s="133"/>
      <c r="D21" s="133"/>
      <c r="E21" s="133"/>
      <c r="F21" s="133"/>
      <c r="G21" s="133"/>
      <c r="H21" s="133"/>
      <c r="I21" s="133"/>
      <c r="J21" s="133"/>
    </row>
  </sheetData>
  <mergeCells count="7">
    <mergeCell ref="A21:J21"/>
    <mergeCell ref="A1:J1"/>
    <mergeCell ref="A2:J2"/>
    <mergeCell ref="A4:E4"/>
    <mergeCell ref="A5:E5"/>
    <mergeCell ref="A6:E6"/>
    <mergeCell ref="A19:J1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zoomScaleNormal="100" workbookViewId="0">
      <selection activeCell="E8" sqref="E8"/>
    </sheetView>
  </sheetViews>
  <sheetFormatPr defaultColWidth="8.85546875" defaultRowHeight="15" x14ac:dyDescent="0.25"/>
  <cols>
    <col min="1" max="1" width="27.42578125" customWidth="1"/>
    <col min="2" max="2" width="7" customWidth="1"/>
    <col min="3" max="3" width="29.7109375" customWidth="1"/>
    <col min="4" max="4" width="14.85546875" customWidth="1"/>
    <col min="5" max="5" width="25.7109375" customWidth="1"/>
    <col min="6" max="6" width="32" customWidth="1"/>
    <col min="7" max="7" width="16.85546875" bestFit="1" customWidth="1"/>
    <col min="8" max="8" width="16" customWidth="1"/>
    <col min="9" max="9" width="2.42578125" customWidth="1"/>
    <col min="10" max="10" width="9.42578125" customWidth="1"/>
    <col min="11" max="11" width="15.7109375" customWidth="1"/>
    <col min="12" max="12" width="26.42578125" customWidth="1"/>
  </cols>
  <sheetData>
    <row r="1" spans="1:12" ht="37.5" customHeight="1" x14ac:dyDescent="0.25">
      <c r="A1" s="145" t="s">
        <v>16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</row>
    <row r="2" spans="1:12" ht="15.75" x14ac:dyDescent="0.25">
      <c r="A2" s="137" t="s">
        <v>17</v>
      </c>
      <c r="B2" s="138"/>
      <c r="C2" s="138"/>
      <c r="D2" s="138"/>
      <c r="E2" s="138"/>
      <c r="F2" s="138"/>
      <c r="G2" s="138"/>
      <c r="H2" s="139"/>
      <c r="I2" s="139"/>
      <c r="J2" s="139"/>
      <c r="K2" s="140"/>
    </row>
    <row r="3" spans="1:12" ht="15.75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141" t="s">
        <v>2</v>
      </c>
      <c r="B4" s="142"/>
      <c r="C4" s="142"/>
      <c r="D4" s="142"/>
      <c r="E4" s="142"/>
      <c r="F4" s="101"/>
      <c r="G4" s="66"/>
      <c r="H4" s="66"/>
      <c r="I4" s="26"/>
      <c r="J4" s="26"/>
      <c r="K4" s="27"/>
    </row>
    <row r="5" spans="1:12" ht="34.5" customHeight="1" x14ac:dyDescent="0.25">
      <c r="A5" s="143" t="s">
        <v>3</v>
      </c>
      <c r="B5" s="144"/>
      <c r="C5" s="144"/>
      <c r="D5" s="144"/>
      <c r="E5" s="144"/>
      <c r="F5" s="102"/>
      <c r="G5" s="66"/>
      <c r="H5" s="66"/>
      <c r="I5" s="26"/>
      <c r="J5" s="26"/>
      <c r="K5" s="27"/>
    </row>
    <row r="6" spans="1:12" x14ac:dyDescent="0.25">
      <c r="A6" s="141" t="s">
        <v>4</v>
      </c>
      <c r="B6" s="142"/>
      <c r="C6" s="142"/>
      <c r="D6" s="142"/>
      <c r="E6" s="142"/>
      <c r="F6" s="101"/>
      <c r="G6" s="66"/>
      <c r="H6" s="66"/>
      <c r="I6" s="26"/>
      <c r="J6" s="26"/>
      <c r="K6" s="27"/>
    </row>
    <row r="7" spans="1:12" ht="15.75" x14ac:dyDescent="0.25">
      <c r="A7" s="28"/>
      <c r="B7" s="29"/>
      <c r="C7" s="29"/>
      <c r="D7" s="30"/>
      <c r="E7" s="30"/>
      <c r="F7" s="30"/>
      <c r="G7" s="30"/>
      <c r="H7" s="30"/>
      <c r="I7" s="31"/>
      <c r="J7" s="31"/>
      <c r="K7" s="32"/>
    </row>
    <row r="8" spans="1:12" ht="38.25" x14ac:dyDescent="0.25">
      <c r="A8" s="100" t="s">
        <v>5</v>
      </c>
      <c r="B8" s="100" t="s">
        <v>6</v>
      </c>
      <c r="C8" s="100" t="s">
        <v>18</v>
      </c>
      <c r="D8" s="100" t="s">
        <v>8</v>
      </c>
      <c r="E8" s="100" t="s">
        <v>9</v>
      </c>
      <c r="F8" s="100" t="s">
        <v>10</v>
      </c>
      <c r="G8" s="108" t="s">
        <v>11</v>
      </c>
      <c r="H8" s="109" t="s">
        <v>19</v>
      </c>
      <c r="I8" s="110"/>
      <c r="J8" s="109" t="s">
        <v>12</v>
      </c>
      <c r="K8" s="109" t="s">
        <v>13</v>
      </c>
    </row>
    <row r="9" spans="1:12" x14ac:dyDescent="0.25">
      <c r="A9" s="52"/>
      <c r="B9" s="42"/>
      <c r="C9" s="42"/>
      <c r="D9" s="111"/>
      <c r="E9" s="42"/>
      <c r="F9" s="104"/>
      <c r="G9" s="43"/>
      <c r="H9" s="43"/>
      <c r="I9" s="112"/>
      <c r="J9" s="45"/>
      <c r="K9" s="113">
        <f>+J9*B9</f>
        <v>0</v>
      </c>
      <c r="L9" s="97"/>
    </row>
    <row r="10" spans="1:12" x14ac:dyDescent="0.25">
      <c r="A10" s="52"/>
      <c r="B10" s="42"/>
      <c r="C10" s="42"/>
      <c r="D10" s="42"/>
      <c r="E10" s="48"/>
      <c r="F10" s="105"/>
      <c r="G10" s="43"/>
      <c r="H10" s="43"/>
      <c r="I10" s="112"/>
      <c r="J10" s="45"/>
      <c r="K10" s="113">
        <f>+J10*B10</f>
        <v>0</v>
      </c>
      <c r="L10" s="98"/>
    </row>
    <row r="11" spans="1:12" ht="15.75" x14ac:dyDescent="0.25">
      <c r="A11" s="114"/>
      <c r="B11" s="115">
        <f>SUM(B9:B10)</f>
        <v>0</v>
      </c>
      <c r="C11" s="114"/>
      <c r="D11" s="114"/>
      <c r="E11" s="114"/>
      <c r="F11" s="91"/>
      <c r="G11" s="116"/>
      <c r="H11" s="114"/>
      <c r="I11" s="117"/>
      <c r="J11" s="118" t="s">
        <v>14</v>
      </c>
      <c r="K11" s="119">
        <f>SUM(K9:K10)</f>
        <v>0</v>
      </c>
    </row>
    <row r="12" spans="1:12" x14ac:dyDescent="0.25">
      <c r="F12" s="103"/>
    </row>
    <row r="13" spans="1:12" ht="47.25" customHeight="1" x14ac:dyDescent="0.25">
      <c r="A13" s="133" t="s">
        <v>15</v>
      </c>
      <c r="B13" s="133"/>
      <c r="C13" s="133"/>
      <c r="D13" s="133"/>
      <c r="E13" s="133"/>
      <c r="F13" s="133"/>
      <c r="G13" s="133"/>
      <c r="H13" s="133"/>
      <c r="I13" s="133"/>
      <c r="J13" s="133"/>
      <c r="K13" s="75"/>
    </row>
    <row r="14" spans="1:12" ht="47.25" customHeight="1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</sheetData>
  <mergeCells count="7">
    <mergeCell ref="A14:K14"/>
    <mergeCell ref="A1:K1"/>
    <mergeCell ref="A2:K2"/>
    <mergeCell ref="A4:E4"/>
    <mergeCell ref="A5:E5"/>
    <mergeCell ref="A6:E6"/>
    <mergeCell ref="A13:J1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workbookViewId="0">
      <selection activeCell="A16" sqref="A16"/>
    </sheetView>
  </sheetViews>
  <sheetFormatPr defaultColWidth="8.85546875" defaultRowHeight="15" x14ac:dyDescent="0.25"/>
  <cols>
    <col min="1" max="1" width="20.42578125" customWidth="1"/>
    <col min="2" max="2" width="7" customWidth="1"/>
    <col min="3" max="3" width="22" customWidth="1"/>
    <col min="4" max="4" width="23.42578125" customWidth="1"/>
    <col min="5" max="5" width="28.7109375" customWidth="1"/>
    <col min="6" max="6" width="25.42578125" customWidth="1"/>
    <col min="7" max="7" width="16.85546875" bestFit="1" customWidth="1"/>
    <col min="8" max="8" width="16" customWidth="1"/>
    <col min="9" max="9" width="2.42578125" customWidth="1"/>
    <col min="10" max="10" width="10.85546875" customWidth="1"/>
    <col min="11" max="11" width="15.7109375" customWidth="1"/>
    <col min="12" max="12" width="26.7109375" customWidth="1"/>
  </cols>
  <sheetData>
    <row r="1" spans="1:12" ht="37.5" customHeight="1" x14ac:dyDescent="0.25">
      <c r="A1" s="148" t="s">
        <v>20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12" ht="15.75" x14ac:dyDescent="0.25">
      <c r="A2" s="137" t="s">
        <v>21</v>
      </c>
      <c r="B2" s="138"/>
      <c r="C2" s="138"/>
      <c r="D2" s="138"/>
      <c r="E2" s="138"/>
      <c r="F2" s="138"/>
      <c r="G2" s="138"/>
      <c r="H2" s="139"/>
      <c r="I2" s="139"/>
      <c r="J2" s="139"/>
      <c r="K2" s="140"/>
    </row>
    <row r="3" spans="1:12" ht="15.75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141" t="s">
        <v>2</v>
      </c>
      <c r="B4" s="142"/>
      <c r="C4" s="142"/>
      <c r="D4" s="142"/>
      <c r="E4" s="142"/>
      <c r="F4" s="101"/>
      <c r="G4" s="66"/>
      <c r="H4" s="66"/>
      <c r="I4" s="26"/>
      <c r="J4" s="26"/>
      <c r="K4" s="27"/>
    </row>
    <row r="5" spans="1:12" ht="34.5" customHeight="1" x14ac:dyDescent="0.25">
      <c r="A5" s="143" t="s">
        <v>3</v>
      </c>
      <c r="B5" s="144"/>
      <c r="C5" s="144"/>
      <c r="D5" s="144"/>
      <c r="E5" s="144"/>
      <c r="F5" s="102"/>
      <c r="G5" s="66"/>
      <c r="H5" s="66"/>
      <c r="I5" s="26"/>
      <c r="J5" s="26"/>
      <c r="K5" s="27"/>
    </row>
    <row r="6" spans="1:12" x14ac:dyDescent="0.25">
      <c r="A6" s="141" t="s">
        <v>4</v>
      </c>
      <c r="B6" s="142"/>
      <c r="C6" s="142"/>
      <c r="D6" s="142"/>
      <c r="E6" s="142"/>
      <c r="F6" s="101"/>
      <c r="G6" s="66"/>
      <c r="H6" s="66"/>
      <c r="I6" s="26"/>
      <c r="J6" s="26"/>
      <c r="K6" s="27"/>
    </row>
    <row r="7" spans="1:12" ht="15.75" x14ac:dyDescent="0.25">
      <c r="A7" s="28"/>
      <c r="B7" s="29"/>
      <c r="C7" s="29"/>
      <c r="D7" s="30"/>
      <c r="E7" s="30"/>
      <c r="F7" s="30"/>
      <c r="G7" s="30"/>
      <c r="H7" s="30"/>
      <c r="I7" s="31"/>
      <c r="J7" s="31"/>
      <c r="K7" s="32"/>
    </row>
    <row r="8" spans="1:12" ht="38.25" x14ac:dyDescent="0.25">
      <c r="A8" s="100" t="s">
        <v>5</v>
      </c>
      <c r="B8" s="100" t="s">
        <v>6</v>
      </c>
      <c r="C8" s="100" t="s">
        <v>7</v>
      </c>
      <c r="D8" s="100" t="s">
        <v>8</v>
      </c>
      <c r="E8" s="100" t="s">
        <v>22</v>
      </c>
      <c r="F8" s="100" t="s">
        <v>10</v>
      </c>
      <c r="G8" s="108" t="s">
        <v>11</v>
      </c>
      <c r="H8" s="109" t="s">
        <v>19</v>
      </c>
      <c r="I8" s="110"/>
      <c r="J8" s="109" t="s">
        <v>12</v>
      </c>
      <c r="K8" s="109" t="s">
        <v>13</v>
      </c>
    </row>
    <row r="9" spans="1:12" x14ac:dyDescent="0.25">
      <c r="A9" s="52"/>
      <c r="B9" s="42"/>
      <c r="C9" s="42"/>
      <c r="D9" s="111"/>
      <c r="E9" s="42"/>
      <c r="F9" s="104"/>
      <c r="G9" s="43"/>
      <c r="H9" s="43"/>
      <c r="I9" s="112"/>
      <c r="J9" s="45"/>
      <c r="K9" s="113">
        <f>+J9*B9</f>
        <v>0</v>
      </c>
      <c r="L9" s="97"/>
    </row>
    <row r="10" spans="1:12" x14ac:dyDescent="0.25">
      <c r="A10" s="52"/>
      <c r="B10" s="42"/>
      <c r="C10" s="42"/>
      <c r="D10" s="42"/>
      <c r="E10" s="43"/>
      <c r="F10" s="106"/>
      <c r="G10" s="43"/>
      <c r="H10" s="43"/>
      <c r="I10" s="112"/>
      <c r="J10" s="45"/>
      <c r="K10" s="113">
        <f>+J10*B10</f>
        <v>0</v>
      </c>
      <c r="L10" s="97"/>
    </row>
    <row r="11" spans="1:12" x14ac:dyDescent="0.25">
      <c r="A11" s="52"/>
      <c r="B11" s="120"/>
      <c r="C11" s="52"/>
      <c r="D11" s="52"/>
      <c r="E11" s="52"/>
      <c r="F11" s="106"/>
      <c r="G11" s="43"/>
      <c r="H11" s="43"/>
      <c r="I11" s="112"/>
      <c r="J11" s="45"/>
      <c r="K11" s="113">
        <f>+J11*B11</f>
        <v>0</v>
      </c>
      <c r="L11" s="97"/>
    </row>
    <row r="12" spans="1:12" x14ac:dyDescent="0.25">
      <c r="A12" s="55"/>
      <c r="B12" s="42"/>
      <c r="C12" s="55"/>
      <c r="D12" s="48"/>
      <c r="E12" s="43"/>
      <c r="F12" s="106"/>
      <c r="G12" s="43"/>
      <c r="H12" s="43"/>
      <c r="I12" s="112"/>
      <c r="J12" s="45"/>
      <c r="K12" s="113">
        <f>+J12*B12</f>
        <v>0</v>
      </c>
      <c r="L12" s="97"/>
    </row>
    <row r="13" spans="1:12" x14ac:dyDescent="0.25">
      <c r="A13" s="55"/>
      <c r="B13" s="42"/>
      <c r="C13" s="55"/>
      <c r="D13" s="70"/>
      <c r="E13" s="58"/>
      <c r="F13" s="121"/>
      <c r="G13" s="42"/>
      <c r="H13" s="42"/>
      <c r="I13" s="112"/>
      <c r="J13" s="45"/>
      <c r="K13" s="113">
        <f t="shared" ref="K13" si="0">+J13*B13</f>
        <v>0</v>
      </c>
      <c r="L13" s="97"/>
    </row>
    <row r="14" spans="1:12" ht="15.75" x14ac:dyDescent="0.25">
      <c r="A14" s="114"/>
      <c r="B14" s="115">
        <f>SUM(B9:B13)</f>
        <v>0</v>
      </c>
      <c r="C14" s="114"/>
      <c r="D14" s="114"/>
      <c r="E14" s="114"/>
      <c r="F14" s="114"/>
      <c r="G14" s="116"/>
      <c r="H14" s="114"/>
      <c r="I14" s="117"/>
      <c r="J14" s="118" t="s">
        <v>14</v>
      </c>
      <c r="K14" s="119">
        <f>SUM(K9:K13)</f>
        <v>0</v>
      </c>
    </row>
    <row r="15" spans="1:12" x14ac:dyDescent="0.25">
      <c r="F15" s="103"/>
    </row>
    <row r="16" spans="1:12" ht="47.25" customHeight="1" x14ac:dyDescent="0.25">
      <c r="A16" s="133" t="s">
        <v>15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75"/>
    </row>
    <row r="17" spans="1:11" ht="47.25" customHeight="1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x14ac:dyDescent="0.25">
      <c r="F18" s="61"/>
    </row>
  </sheetData>
  <mergeCells count="7">
    <mergeCell ref="A17:K17"/>
    <mergeCell ref="A1:K1"/>
    <mergeCell ref="A2:K2"/>
    <mergeCell ref="A4:E4"/>
    <mergeCell ref="A5:E5"/>
    <mergeCell ref="A6:E6"/>
    <mergeCell ref="A16:J16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workbookViewId="0"/>
  </sheetViews>
  <sheetFormatPr defaultColWidth="8.85546875" defaultRowHeight="15" x14ac:dyDescent="0.25"/>
  <cols>
    <col min="1" max="1" width="20.42578125" customWidth="1"/>
    <col min="2" max="2" width="7" customWidth="1"/>
    <col min="3" max="3" width="14.7109375" customWidth="1"/>
    <col min="4" max="4" width="14.85546875" customWidth="1"/>
    <col min="5" max="5" width="13" customWidth="1"/>
    <col min="6" max="6" width="16.85546875" bestFit="1" customWidth="1"/>
    <col min="7" max="7" width="16" customWidth="1"/>
    <col min="8" max="8" width="2.42578125" customWidth="1"/>
    <col min="9" max="9" width="10.42578125" customWidth="1"/>
    <col min="10" max="10" width="15.7109375" customWidth="1"/>
  </cols>
  <sheetData>
    <row r="1" spans="1:10" ht="37.5" customHeight="1" x14ac:dyDescent="0.25">
      <c r="A1" s="148" t="s">
        <v>23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15.75" x14ac:dyDescent="0.25">
      <c r="A2" s="137" t="s">
        <v>21</v>
      </c>
      <c r="B2" s="138"/>
      <c r="C2" s="138"/>
      <c r="D2" s="138"/>
      <c r="E2" s="138"/>
      <c r="F2" s="138"/>
      <c r="G2" s="139"/>
      <c r="H2" s="139"/>
      <c r="I2" s="139"/>
      <c r="J2" s="140"/>
    </row>
    <row r="3" spans="1:10" ht="15.75" x14ac:dyDescent="0.25">
      <c r="A3" s="23"/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25">
      <c r="A4" s="141" t="s">
        <v>2</v>
      </c>
      <c r="B4" s="142"/>
      <c r="C4" s="142"/>
      <c r="D4" s="142"/>
      <c r="E4" s="142"/>
      <c r="F4" s="66"/>
      <c r="G4" s="66"/>
      <c r="H4" s="26"/>
      <c r="I4" s="26"/>
      <c r="J4" s="27"/>
    </row>
    <row r="5" spans="1:10" ht="34.5" customHeight="1" x14ac:dyDescent="0.25">
      <c r="A5" s="143" t="s">
        <v>3</v>
      </c>
      <c r="B5" s="144"/>
      <c r="C5" s="144"/>
      <c r="D5" s="144"/>
      <c r="E5" s="144"/>
      <c r="F5" s="66"/>
      <c r="G5" s="66"/>
      <c r="H5" s="26"/>
      <c r="I5" s="26"/>
      <c r="J5" s="27"/>
    </row>
    <row r="6" spans="1:10" x14ac:dyDescent="0.25">
      <c r="A6" s="141" t="s">
        <v>4</v>
      </c>
      <c r="B6" s="142"/>
      <c r="C6" s="142"/>
      <c r="D6" s="142"/>
      <c r="E6" s="142"/>
      <c r="F6" s="66"/>
      <c r="G6" s="66"/>
      <c r="H6" s="26"/>
      <c r="I6" s="26"/>
      <c r="J6" s="27"/>
    </row>
    <row r="7" spans="1:10" ht="16.5" thickBot="1" x14ac:dyDescent="0.3">
      <c r="A7" s="28"/>
      <c r="B7" s="29"/>
      <c r="C7" s="29"/>
      <c r="D7" s="30"/>
      <c r="E7" s="30"/>
      <c r="F7" s="30"/>
      <c r="G7" s="30"/>
      <c r="H7" s="31"/>
      <c r="I7" s="31"/>
      <c r="J7" s="32"/>
    </row>
    <row r="8" spans="1:10" ht="39" thickBot="1" x14ac:dyDescent="0.3">
      <c r="A8" s="33" t="s">
        <v>5</v>
      </c>
      <c r="B8" s="34" t="s">
        <v>6</v>
      </c>
      <c r="C8" s="34" t="s">
        <v>7</v>
      </c>
      <c r="D8" s="79" t="s">
        <v>8</v>
      </c>
      <c r="E8" s="34" t="s">
        <v>24</v>
      </c>
      <c r="F8" s="80" t="s">
        <v>11</v>
      </c>
      <c r="G8" s="81" t="s">
        <v>19</v>
      </c>
      <c r="H8" s="36"/>
      <c r="I8" s="37" t="s">
        <v>12</v>
      </c>
      <c r="J8" s="38" t="s">
        <v>13</v>
      </c>
    </row>
    <row r="9" spans="1:10" ht="15.75" thickBot="1" x14ac:dyDescent="0.3">
      <c r="A9" s="39"/>
      <c r="B9" s="40"/>
      <c r="C9" s="41"/>
      <c r="D9" s="76"/>
      <c r="E9" s="77"/>
      <c r="F9" s="78"/>
      <c r="G9" s="77"/>
      <c r="H9" s="44"/>
      <c r="I9" s="45"/>
      <c r="J9" s="46">
        <f>+I9*B9</f>
        <v>0</v>
      </c>
    </row>
    <row r="10" spans="1:10" ht="15.75" thickBot="1" x14ac:dyDescent="0.3">
      <c r="A10" s="39"/>
      <c r="B10" s="40"/>
      <c r="C10" s="41"/>
      <c r="D10" s="47"/>
      <c r="E10" s="48"/>
      <c r="F10" s="43"/>
      <c r="G10" s="43"/>
      <c r="H10" s="44"/>
      <c r="I10" s="45"/>
      <c r="J10" s="46">
        <f t="shared" ref="J10:J22" si="0">+I10*B10</f>
        <v>0</v>
      </c>
    </row>
    <row r="11" spans="1:10" ht="15.75" thickBot="1" x14ac:dyDescent="0.3">
      <c r="A11" s="39"/>
      <c r="B11" s="49"/>
      <c r="C11" s="50"/>
      <c r="D11" s="51"/>
      <c r="E11" s="52"/>
      <c r="F11" s="43"/>
      <c r="G11" s="43"/>
      <c r="H11" s="44"/>
      <c r="I11" s="45"/>
      <c r="J11" s="46">
        <f t="shared" si="0"/>
        <v>0</v>
      </c>
    </row>
    <row r="12" spans="1:10" ht="15.75" thickBot="1" x14ac:dyDescent="0.3">
      <c r="A12" s="53"/>
      <c r="B12" s="40"/>
      <c r="C12" s="53"/>
      <c r="D12" s="68"/>
      <c r="E12" s="48"/>
      <c r="F12" s="43"/>
      <c r="G12" s="43"/>
      <c r="H12" s="44"/>
      <c r="I12" s="45"/>
      <c r="J12" s="46">
        <f t="shared" si="0"/>
        <v>0</v>
      </c>
    </row>
    <row r="13" spans="1:10" ht="15.75" thickBot="1" x14ac:dyDescent="0.3">
      <c r="A13" s="53"/>
      <c r="B13" s="40"/>
      <c r="C13" s="53"/>
      <c r="D13" s="69"/>
      <c r="E13" s="70"/>
      <c r="F13" s="42"/>
      <c r="G13" s="42"/>
      <c r="H13" s="44"/>
      <c r="I13" s="45"/>
      <c r="J13" s="46">
        <f t="shared" si="0"/>
        <v>0</v>
      </c>
    </row>
    <row r="14" spans="1:10" ht="15.75" thickBot="1" x14ac:dyDescent="0.3">
      <c r="A14" s="53"/>
      <c r="B14" s="53"/>
      <c r="C14" s="53"/>
      <c r="D14" s="54"/>
      <c r="E14" s="55"/>
      <c r="F14" s="42"/>
      <c r="G14" s="42"/>
      <c r="H14" s="44"/>
      <c r="I14" s="45"/>
      <c r="J14" s="46">
        <f t="shared" si="0"/>
        <v>0</v>
      </c>
    </row>
    <row r="15" spans="1:10" ht="15.75" thickBot="1" x14ac:dyDescent="0.3">
      <c r="A15" s="53"/>
      <c r="B15" s="53"/>
      <c r="C15" s="53"/>
      <c r="D15" s="54"/>
      <c r="E15" s="55"/>
      <c r="F15" s="42"/>
      <c r="G15" s="42"/>
      <c r="H15" s="44"/>
      <c r="I15" s="45"/>
      <c r="J15" s="46">
        <f t="shared" si="0"/>
        <v>0</v>
      </c>
    </row>
    <row r="16" spans="1:10" ht="15.75" thickBot="1" x14ac:dyDescent="0.3">
      <c r="A16" s="53"/>
      <c r="B16" s="53"/>
      <c r="C16" s="53"/>
      <c r="D16" s="71"/>
      <c r="E16" s="55"/>
      <c r="F16" s="42"/>
      <c r="G16" s="42"/>
      <c r="H16" s="44"/>
      <c r="I16" s="45"/>
      <c r="J16" s="46">
        <f t="shared" si="0"/>
        <v>0</v>
      </c>
    </row>
    <row r="17" spans="1:10" ht="15.75" thickBot="1" x14ac:dyDescent="0.3">
      <c r="A17" s="53"/>
      <c r="B17" s="53"/>
      <c r="C17" s="53"/>
      <c r="D17" s="54"/>
      <c r="E17" s="55"/>
      <c r="F17" s="42"/>
      <c r="G17" s="42"/>
      <c r="H17" s="44"/>
      <c r="I17" s="45"/>
      <c r="J17" s="46">
        <f t="shared" si="0"/>
        <v>0</v>
      </c>
    </row>
    <row r="18" spans="1:10" ht="15.75" thickBot="1" x14ac:dyDescent="0.3">
      <c r="A18" s="53"/>
      <c r="B18" s="53"/>
      <c r="C18" s="53"/>
      <c r="D18" s="71"/>
      <c r="E18" s="55"/>
      <c r="F18" s="42"/>
      <c r="G18" s="42"/>
      <c r="H18" s="44"/>
      <c r="I18" s="45"/>
      <c r="J18" s="46">
        <f t="shared" si="0"/>
        <v>0</v>
      </c>
    </row>
    <row r="19" spans="1:10" ht="15.75" thickBot="1" x14ac:dyDescent="0.3">
      <c r="A19" s="53"/>
      <c r="B19" s="53"/>
      <c r="C19" s="53"/>
      <c r="D19" s="56"/>
      <c r="E19" s="52"/>
      <c r="F19" s="42"/>
      <c r="G19" s="42"/>
      <c r="H19" s="44"/>
      <c r="I19" s="45"/>
      <c r="J19" s="46">
        <f t="shared" si="0"/>
        <v>0</v>
      </c>
    </row>
    <row r="20" spans="1:10" ht="15.75" thickBot="1" x14ac:dyDescent="0.3">
      <c r="A20" s="53"/>
      <c r="B20" s="53"/>
      <c r="C20" s="53"/>
      <c r="D20" s="51"/>
      <c r="E20" s="52"/>
      <c r="F20" s="57"/>
      <c r="G20" s="42"/>
      <c r="H20" s="44"/>
      <c r="I20" s="45"/>
      <c r="J20" s="46">
        <f t="shared" si="0"/>
        <v>0</v>
      </c>
    </row>
    <row r="21" spans="1:10" ht="15.75" thickBot="1" x14ac:dyDescent="0.3">
      <c r="A21" s="53"/>
      <c r="B21" s="53"/>
      <c r="C21" s="53"/>
      <c r="D21" s="56"/>
      <c r="E21" s="42"/>
      <c r="F21" s="42"/>
      <c r="G21" s="42"/>
      <c r="H21" s="44"/>
      <c r="I21" s="45"/>
      <c r="J21" s="46">
        <f t="shared" si="0"/>
        <v>0</v>
      </c>
    </row>
    <row r="22" spans="1:10" ht="15.75" thickBot="1" x14ac:dyDescent="0.3">
      <c r="A22" s="53"/>
      <c r="B22" s="40"/>
      <c r="C22" s="41"/>
      <c r="D22" s="54"/>
      <c r="E22" s="58"/>
      <c r="F22" s="55"/>
      <c r="G22" s="42"/>
      <c r="H22" s="44"/>
      <c r="I22" s="45"/>
      <c r="J22" s="46">
        <f t="shared" si="0"/>
        <v>0</v>
      </c>
    </row>
    <row r="23" spans="1:10" ht="16.5" thickBot="1" x14ac:dyDescent="0.3">
      <c r="A23" s="59"/>
      <c r="B23" s="60">
        <f>SUM(B9:B22)</f>
        <v>0</v>
      </c>
      <c r="C23" s="61"/>
      <c r="D23" s="61"/>
      <c r="E23" s="61"/>
      <c r="F23" s="62"/>
      <c r="G23" s="61"/>
      <c r="H23" s="63"/>
      <c r="I23" s="64" t="s">
        <v>14</v>
      </c>
      <c r="J23" s="65">
        <f>SUM(J9:J22)</f>
        <v>0</v>
      </c>
    </row>
    <row r="25" spans="1:10" ht="47.25" customHeight="1" x14ac:dyDescent="0.25">
      <c r="A25" s="133" t="s">
        <v>25</v>
      </c>
      <c r="B25" s="133"/>
      <c r="C25" s="133"/>
      <c r="D25" s="133"/>
      <c r="E25" s="133"/>
      <c r="F25" s="133"/>
      <c r="G25" s="133"/>
      <c r="H25" s="133"/>
      <c r="I25" s="133"/>
      <c r="J25" s="75"/>
    </row>
    <row r="26" spans="1:10" ht="15.75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</row>
  </sheetData>
  <mergeCells count="7">
    <mergeCell ref="A26:J26"/>
    <mergeCell ref="A1:J1"/>
    <mergeCell ref="A2:J2"/>
    <mergeCell ref="A4:E4"/>
    <mergeCell ref="A5:E5"/>
    <mergeCell ref="A6:E6"/>
    <mergeCell ref="A25:I2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2"/>
  <sheetViews>
    <sheetView zoomScale="80" zoomScaleNormal="80" workbookViewId="0">
      <selection activeCell="I29" sqref="I29"/>
    </sheetView>
  </sheetViews>
  <sheetFormatPr defaultColWidth="8.85546875" defaultRowHeight="15" x14ac:dyDescent="0.25"/>
  <cols>
    <col min="1" max="1" width="27.140625" customWidth="1"/>
    <col min="2" max="2" width="11" customWidth="1"/>
    <col min="3" max="3" width="24.28515625" customWidth="1"/>
    <col min="4" max="4" width="12.42578125" customWidth="1"/>
    <col min="5" max="5" width="16.5703125" bestFit="1" customWidth="1"/>
    <col min="6" max="6" width="68.42578125" style="88" customWidth="1"/>
    <col min="7" max="7" width="15.28515625" customWidth="1"/>
    <col min="8" max="8" width="15.85546875" customWidth="1"/>
    <col min="9" max="9" width="30.140625" customWidth="1"/>
  </cols>
  <sheetData>
    <row r="1" spans="1:9" ht="35.25" customHeight="1" x14ac:dyDescent="0.25">
      <c r="A1" s="155" t="s">
        <v>26</v>
      </c>
      <c r="B1" s="156"/>
      <c r="C1" s="156"/>
      <c r="D1" s="156"/>
      <c r="E1" s="156"/>
      <c r="F1" s="156"/>
      <c r="G1" s="156"/>
      <c r="H1" s="156"/>
      <c r="I1" s="157"/>
    </row>
    <row r="2" spans="1:9" ht="18.75" customHeight="1" x14ac:dyDescent="0.25">
      <c r="A2" s="137" t="s">
        <v>27</v>
      </c>
      <c r="B2" s="138"/>
      <c r="C2" s="138"/>
      <c r="D2" s="138"/>
      <c r="E2" s="138"/>
      <c r="F2" s="138"/>
      <c r="G2" s="138"/>
      <c r="H2" s="138"/>
      <c r="I2" s="164"/>
    </row>
    <row r="3" spans="1:9" ht="15.75" x14ac:dyDescent="0.25">
      <c r="A3" s="2"/>
      <c r="B3" s="1"/>
      <c r="C3" s="1"/>
      <c r="D3" s="1"/>
      <c r="E3" s="1"/>
      <c r="F3" s="1"/>
      <c r="G3" s="1"/>
      <c r="H3" s="1"/>
    </row>
    <row r="4" spans="1:9" ht="41.1" customHeight="1" x14ac:dyDescent="0.25">
      <c r="A4" s="152" t="s">
        <v>28</v>
      </c>
      <c r="B4" s="153"/>
      <c r="C4" s="153"/>
      <c r="D4" s="153"/>
      <c r="E4" s="153"/>
      <c r="F4" s="153"/>
      <c r="G4" s="153"/>
      <c r="H4" s="153"/>
      <c r="I4" s="154"/>
    </row>
    <row r="5" spans="1:9" x14ac:dyDescent="0.25">
      <c r="A5" s="3" t="s">
        <v>29</v>
      </c>
      <c r="B5" s="3"/>
      <c r="C5" s="3"/>
      <c r="D5" s="3"/>
      <c r="E5" s="158"/>
      <c r="F5" s="158"/>
      <c r="G5" s="158"/>
      <c r="H5" s="158"/>
    </row>
    <row r="6" spans="1:9" x14ac:dyDescent="0.25">
      <c r="A6" s="5" t="s">
        <v>30</v>
      </c>
      <c r="B6" s="5" t="s">
        <v>31</v>
      </c>
      <c r="C6" s="5" t="s">
        <v>32</v>
      </c>
      <c r="D6" s="5" t="s">
        <v>33</v>
      </c>
      <c r="E6" s="5" t="s">
        <v>34</v>
      </c>
      <c r="F6" s="85" t="s">
        <v>35</v>
      </c>
      <c r="G6" s="5" t="s">
        <v>36</v>
      </c>
      <c r="H6" s="5" t="s">
        <v>37</v>
      </c>
      <c r="I6" s="132" t="s">
        <v>38</v>
      </c>
    </row>
    <row r="7" spans="1:9" ht="22.5" customHeight="1" x14ac:dyDescent="0.25">
      <c r="A7" s="159" t="s">
        <v>39</v>
      </c>
      <c r="B7" s="159" t="s">
        <v>40</v>
      </c>
      <c r="C7" s="159" t="s">
        <v>41</v>
      </c>
      <c r="D7" s="159" t="s">
        <v>42</v>
      </c>
      <c r="E7" s="149" t="s">
        <v>43</v>
      </c>
      <c r="F7" s="160" t="s">
        <v>44</v>
      </c>
      <c r="G7" s="159" t="s">
        <v>45</v>
      </c>
      <c r="H7" s="159" t="s">
        <v>46</v>
      </c>
      <c r="I7" s="149" t="s">
        <v>47</v>
      </c>
    </row>
    <row r="8" spans="1:9" x14ac:dyDescent="0.25">
      <c r="A8" s="159"/>
      <c r="B8" s="159"/>
      <c r="C8" s="159"/>
      <c r="D8" s="159"/>
      <c r="E8" s="150"/>
      <c r="F8" s="161"/>
      <c r="G8" s="163"/>
      <c r="H8" s="159"/>
      <c r="I8" s="150"/>
    </row>
    <row r="9" spans="1:9" ht="22.5" customHeight="1" x14ac:dyDescent="0.25">
      <c r="A9" s="159"/>
      <c r="B9" s="159"/>
      <c r="C9" s="159"/>
      <c r="D9" s="159"/>
      <c r="E9" s="151"/>
      <c r="F9" s="162"/>
      <c r="G9" s="163"/>
      <c r="H9" s="159"/>
      <c r="I9" s="151"/>
    </row>
    <row r="10" spans="1:9" ht="30" customHeight="1" x14ac:dyDescent="0.25">
      <c r="A10" s="185" t="s">
        <v>48</v>
      </c>
      <c r="B10" s="170">
        <v>15</v>
      </c>
      <c r="C10" s="86" t="s">
        <v>49</v>
      </c>
      <c r="D10" s="123">
        <v>50</v>
      </c>
      <c r="E10" s="126"/>
      <c r="F10" s="127"/>
      <c r="G10" s="126"/>
      <c r="H10" s="72">
        <f>(B$10*D10/100)*G10</f>
        <v>0</v>
      </c>
      <c r="I10" s="131"/>
    </row>
    <row r="11" spans="1:9" ht="30" customHeight="1" x14ac:dyDescent="0.25">
      <c r="A11" s="185"/>
      <c r="B11" s="170"/>
      <c r="C11" s="86" t="s">
        <v>50</v>
      </c>
      <c r="D11" s="123">
        <v>20</v>
      </c>
      <c r="E11" s="126"/>
      <c r="F11" s="127"/>
      <c r="G11" s="126"/>
      <c r="H11" s="72">
        <f>(B$10*D11/100)*G11</f>
        <v>0</v>
      </c>
      <c r="I11" s="131"/>
    </row>
    <row r="12" spans="1:9" ht="30" customHeight="1" x14ac:dyDescent="0.25">
      <c r="A12" s="185"/>
      <c r="B12" s="170"/>
      <c r="C12" s="86" t="s">
        <v>51</v>
      </c>
      <c r="D12" s="123">
        <v>30</v>
      </c>
      <c r="E12" s="126"/>
      <c r="F12" s="127"/>
      <c r="G12" s="126"/>
      <c r="H12" s="72">
        <f>(B$10*D12/100)*G12</f>
        <v>0</v>
      </c>
      <c r="I12" s="131"/>
    </row>
    <row r="13" spans="1:9" ht="40.5" customHeight="1" x14ac:dyDescent="0.25">
      <c r="A13" s="185" t="s">
        <v>52</v>
      </c>
      <c r="B13" s="170">
        <v>15</v>
      </c>
      <c r="C13" s="86" t="s">
        <v>53</v>
      </c>
      <c r="D13" s="123">
        <v>30</v>
      </c>
      <c r="E13" s="126"/>
      <c r="F13" s="127"/>
      <c r="G13" s="126"/>
      <c r="H13" s="72">
        <f>(B$13*D13/100)*G13</f>
        <v>0</v>
      </c>
      <c r="I13" s="131"/>
    </row>
    <row r="14" spans="1:9" ht="40.5" customHeight="1" x14ac:dyDescent="0.25">
      <c r="A14" s="185"/>
      <c r="B14" s="170"/>
      <c r="C14" s="86" t="s">
        <v>54</v>
      </c>
      <c r="D14" s="123">
        <v>20</v>
      </c>
      <c r="E14" s="126"/>
      <c r="F14" s="127"/>
      <c r="G14" s="126"/>
      <c r="H14" s="72">
        <f>(B$13*D14/100)*G14</f>
        <v>0</v>
      </c>
      <c r="I14" s="131"/>
    </row>
    <row r="15" spans="1:9" ht="40.5" customHeight="1" x14ac:dyDescent="0.25">
      <c r="A15" s="185"/>
      <c r="B15" s="170"/>
      <c r="C15" s="86" t="s">
        <v>55</v>
      </c>
      <c r="D15" s="123">
        <v>50</v>
      </c>
      <c r="E15" s="126"/>
      <c r="F15" s="127"/>
      <c r="G15" s="126"/>
      <c r="H15" s="72">
        <f>(B$13*D15/100)*G15</f>
        <v>0</v>
      </c>
      <c r="I15" s="131"/>
    </row>
    <row r="16" spans="1:9" ht="68.25" customHeight="1" x14ac:dyDescent="0.25">
      <c r="A16" s="185" t="s">
        <v>56</v>
      </c>
      <c r="B16" s="170">
        <v>30</v>
      </c>
      <c r="C16" s="83" t="s">
        <v>57</v>
      </c>
      <c r="D16" s="82">
        <v>35</v>
      </c>
      <c r="E16" s="126"/>
      <c r="F16" s="128"/>
      <c r="G16" s="126"/>
      <c r="H16" s="72">
        <f t="shared" ref="H16:H19" si="0">(B$16*D16/100)*G16</f>
        <v>0</v>
      </c>
      <c r="I16" s="131"/>
    </row>
    <row r="17" spans="1:9" ht="68.25" customHeight="1" x14ac:dyDescent="0.25">
      <c r="A17" s="185"/>
      <c r="B17" s="170"/>
      <c r="C17" s="84" t="s">
        <v>58</v>
      </c>
      <c r="D17" s="82">
        <v>20</v>
      </c>
      <c r="E17" s="126"/>
      <c r="F17" s="127"/>
      <c r="G17" s="126"/>
      <c r="H17" s="72">
        <f t="shared" si="0"/>
        <v>0</v>
      </c>
      <c r="I17" s="131"/>
    </row>
    <row r="18" spans="1:9" ht="68.25" customHeight="1" x14ac:dyDescent="0.25">
      <c r="A18" s="185"/>
      <c r="B18" s="170"/>
      <c r="C18" s="84" t="s">
        <v>59</v>
      </c>
      <c r="D18" s="82">
        <v>15</v>
      </c>
      <c r="E18" s="126"/>
      <c r="F18" s="129"/>
      <c r="G18" s="126"/>
      <c r="H18" s="72">
        <f t="shared" si="0"/>
        <v>0</v>
      </c>
      <c r="I18" s="131"/>
    </row>
    <row r="19" spans="1:9" ht="68.25" customHeight="1" x14ac:dyDescent="0.25">
      <c r="A19" s="185"/>
      <c r="B19" s="170"/>
      <c r="C19" s="84" t="s">
        <v>60</v>
      </c>
      <c r="D19" s="82">
        <v>30</v>
      </c>
      <c r="E19" s="126"/>
      <c r="F19" s="129"/>
      <c r="G19" s="126"/>
      <c r="H19" s="72">
        <f t="shared" si="0"/>
        <v>0</v>
      </c>
      <c r="I19" s="131"/>
    </row>
    <row r="20" spans="1:9" ht="201.75" customHeight="1" x14ac:dyDescent="0.25">
      <c r="A20" s="86" t="s">
        <v>61</v>
      </c>
      <c r="B20" s="122">
        <v>10</v>
      </c>
      <c r="C20" s="124" t="s">
        <v>62</v>
      </c>
      <c r="D20" s="125">
        <v>100</v>
      </c>
      <c r="E20" s="126"/>
      <c r="F20" s="130"/>
      <c r="G20" s="126"/>
      <c r="H20" s="72">
        <f>(B$20*D20/100)*G20</f>
        <v>0</v>
      </c>
      <c r="I20" s="131"/>
    </row>
    <row r="21" spans="1:9" ht="77.25" customHeight="1" x14ac:dyDescent="0.25">
      <c r="A21" s="185" t="s">
        <v>63</v>
      </c>
      <c r="B21" s="170">
        <v>15</v>
      </c>
      <c r="C21" s="86" t="s">
        <v>64</v>
      </c>
      <c r="D21" s="123">
        <v>30</v>
      </c>
      <c r="E21" s="126"/>
      <c r="F21" s="127"/>
      <c r="G21" s="126"/>
      <c r="H21" s="72">
        <f>(B$21*D21/100)*G21</f>
        <v>0</v>
      </c>
      <c r="I21" s="131"/>
    </row>
    <row r="22" spans="1:9" ht="77.25" customHeight="1" x14ac:dyDescent="0.25">
      <c r="A22" s="185"/>
      <c r="B22" s="170"/>
      <c r="C22" s="86" t="s">
        <v>65</v>
      </c>
      <c r="D22" s="123">
        <v>30</v>
      </c>
      <c r="E22" s="126"/>
      <c r="F22" s="127"/>
      <c r="G22" s="126"/>
      <c r="H22" s="72">
        <f>(B$21*D22/100)*G22</f>
        <v>0</v>
      </c>
      <c r="I22" s="131"/>
    </row>
    <row r="23" spans="1:9" ht="77.25" customHeight="1" x14ac:dyDescent="0.25">
      <c r="A23" s="185"/>
      <c r="B23" s="170"/>
      <c r="C23" s="86" t="s">
        <v>66</v>
      </c>
      <c r="D23" s="123">
        <v>40</v>
      </c>
      <c r="E23" s="126"/>
      <c r="F23" s="127"/>
      <c r="G23" s="126"/>
      <c r="H23" s="72">
        <f>(B$21*D23/100)*G23</f>
        <v>0</v>
      </c>
      <c r="I23" s="131"/>
    </row>
    <row r="24" spans="1:9" ht="45" customHeight="1" x14ac:dyDescent="0.25">
      <c r="A24" s="185" t="s">
        <v>67</v>
      </c>
      <c r="B24" s="170">
        <v>15</v>
      </c>
      <c r="C24" s="86" t="s">
        <v>68</v>
      </c>
      <c r="D24" s="123">
        <v>50</v>
      </c>
      <c r="E24" s="126"/>
      <c r="F24" s="127"/>
      <c r="G24" s="126"/>
      <c r="H24" s="72">
        <f>(B$24*D24/100)*G24</f>
        <v>0</v>
      </c>
      <c r="I24" s="131"/>
    </row>
    <row r="25" spans="1:9" ht="45" customHeight="1" x14ac:dyDescent="0.25">
      <c r="A25" s="185"/>
      <c r="B25" s="170"/>
      <c r="C25" s="86" t="s">
        <v>69</v>
      </c>
      <c r="D25" s="123">
        <v>50</v>
      </c>
      <c r="E25" s="126"/>
      <c r="F25" s="127"/>
      <c r="G25" s="126"/>
      <c r="H25" s="72">
        <f>(B$24*D25/100)*G25</f>
        <v>0</v>
      </c>
      <c r="I25" s="131"/>
    </row>
    <row r="26" spans="1:9" ht="45.95" customHeight="1" x14ac:dyDescent="0.25">
      <c r="A26" s="6" t="s">
        <v>70</v>
      </c>
      <c r="B26" s="8">
        <v>100</v>
      </c>
      <c r="C26" s="182"/>
      <c r="D26" s="182"/>
      <c r="E26" s="182"/>
      <c r="F26" s="183"/>
      <c r="G26" s="14" t="s">
        <v>71</v>
      </c>
      <c r="H26" s="73">
        <f>SUM(H10:H25)</f>
        <v>0</v>
      </c>
      <c r="I26" s="74" t="s">
        <v>72</v>
      </c>
    </row>
    <row r="27" spans="1:9" x14ac:dyDescent="0.25">
      <c r="A27" s="15"/>
      <c r="B27" s="15"/>
      <c r="C27" s="15"/>
      <c r="D27" s="15"/>
      <c r="E27" s="15"/>
      <c r="F27" s="181"/>
      <c r="G27" s="18" t="s">
        <v>73</v>
      </c>
      <c r="H27" s="169">
        <f>IF(H26/400&gt;1,"100",IF(H26/400&lt;=1,H26/400))</f>
        <v>0</v>
      </c>
    </row>
    <row r="28" spans="1:9" ht="26.1" customHeight="1" x14ac:dyDescent="0.25">
      <c r="A28" s="184" t="s">
        <v>74</v>
      </c>
      <c r="B28" s="184"/>
      <c r="C28" s="184"/>
      <c r="D28" s="184"/>
      <c r="E28" s="184"/>
      <c r="F28" s="181"/>
      <c r="G28" s="19" t="s">
        <v>75</v>
      </c>
      <c r="H28" s="169"/>
      <c r="I28" s="74"/>
    </row>
    <row r="29" spans="1:9" x14ac:dyDescent="0.25">
      <c r="A29" s="10" t="s">
        <v>76</v>
      </c>
      <c r="B29" s="11"/>
      <c r="C29" s="11"/>
      <c r="D29" s="4"/>
      <c r="E29" s="7"/>
      <c r="F29" s="87"/>
      <c r="G29" s="166"/>
      <c r="H29" s="167"/>
    </row>
    <row r="30" spans="1:9" x14ac:dyDescent="0.25">
      <c r="A30" s="21" t="s">
        <v>77</v>
      </c>
      <c r="B30" s="177" t="s">
        <v>78</v>
      </c>
      <c r="C30" s="178"/>
      <c r="D30" s="1"/>
      <c r="E30" s="1"/>
      <c r="F30" s="87"/>
      <c r="G30" s="18" t="s">
        <v>79</v>
      </c>
      <c r="H30" s="168">
        <f>H27*G2</f>
        <v>0</v>
      </c>
    </row>
    <row r="31" spans="1:9" ht="22.5" x14ac:dyDescent="0.25">
      <c r="A31" s="17" t="s">
        <v>80</v>
      </c>
      <c r="B31" s="179"/>
      <c r="C31" s="180"/>
      <c r="E31" s="22"/>
      <c r="F31" s="22"/>
      <c r="G31" s="16" t="s">
        <v>81</v>
      </c>
      <c r="H31" s="168"/>
    </row>
    <row r="32" spans="1:9" x14ac:dyDescent="0.25">
      <c r="A32" s="12">
        <v>0</v>
      </c>
      <c r="B32" s="171" t="s">
        <v>82</v>
      </c>
      <c r="C32" s="172"/>
      <c r="D32" s="173"/>
      <c r="E32" s="174"/>
      <c r="F32" s="174"/>
      <c r="G32" s="20" t="s">
        <v>83</v>
      </c>
      <c r="H32" s="168"/>
    </row>
    <row r="33" spans="1:8" ht="15" customHeight="1" x14ac:dyDescent="0.25">
      <c r="A33" s="12">
        <v>1</v>
      </c>
      <c r="B33" s="171" t="s">
        <v>84</v>
      </c>
      <c r="C33" s="172"/>
      <c r="D33" s="173"/>
      <c r="E33" s="174"/>
      <c r="F33" s="174"/>
      <c r="G33" s="1"/>
      <c r="H33" s="1"/>
    </row>
    <row r="34" spans="1:8" ht="15" customHeight="1" x14ac:dyDescent="0.25">
      <c r="A34" s="12">
        <v>2</v>
      </c>
      <c r="B34" s="171" t="s">
        <v>85</v>
      </c>
      <c r="C34" s="172"/>
      <c r="D34" s="173"/>
      <c r="E34" s="174"/>
      <c r="F34" s="174"/>
      <c r="G34" s="165"/>
      <c r="H34" s="165"/>
    </row>
    <row r="35" spans="1:8" ht="15" customHeight="1" x14ac:dyDescent="0.25">
      <c r="A35" s="12">
        <v>3</v>
      </c>
      <c r="B35" s="171" t="s">
        <v>86</v>
      </c>
      <c r="C35" s="172"/>
      <c r="D35" s="173"/>
      <c r="E35" s="174"/>
      <c r="F35" s="174"/>
      <c r="G35" s="1"/>
      <c r="H35" s="1"/>
    </row>
    <row r="36" spans="1:8" ht="15" customHeight="1" x14ac:dyDescent="0.25">
      <c r="A36" s="13">
        <v>4</v>
      </c>
      <c r="B36" s="175" t="s">
        <v>87</v>
      </c>
      <c r="C36" s="176"/>
      <c r="D36" s="173"/>
      <c r="E36" s="174"/>
      <c r="F36" s="174"/>
      <c r="G36" s="1"/>
      <c r="H36" s="9"/>
    </row>
    <row r="37" spans="1:8" x14ac:dyDescent="0.25">
      <c r="D37" s="1"/>
      <c r="E37" s="1"/>
      <c r="F37" s="1"/>
      <c r="G37" s="22"/>
      <c r="H37" s="1"/>
    </row>
    <row r="38" spans="1:8" x14ac:dyDescent="0.25">
      <c r="F38" s="1"/>
      <c r="G38" s="1"/>
      <c r="H38" s="1"/>
    </row>
    <row r="39" spans="1:8" x14ac:dyDescent="0.25">
      <c r="F39" s="1"/>
      <c r="G39" s="1"/>
      <c r="H39" s="1"/>
    </row>
    <row r="40" spans="1:8" x14ac:dyDescent="0.25">
      <c r="F40" s="1"/>
      <c r="G40" s="1"/>
      <c r="H40" s="1"/>
    </row>
    <row r="41" spans="1:8" x14ac:dyDescent="0.25">
      <c r="F41" s="1"/>
      <c r="G41" s="1"/>
      <c r="H41" s="1"/>
    </row>
    <row r="42" spans="1:8" x14ac:dyDescent="0.25">
      <c r="F42" s="1"/>
    </row>
  </sheetData>
  <sheetProtection algorithmName="SHA-512" hashValue="s0ST87ZUKefLIuY+Pziv2LqskqyIMm0lC+w5A2f89K7szv2z1vVLVXhbpn74xOaQNJXqnh10NBmKdblBMqrbHg==" saltValue="FUmYATBAF4o/M/4VwJT1uw==" spinCount="100000" sheet="1" objects="1" scenarios="1" formatCells="0" formatColumns="0" formatRows="0"/>
  <mergeCells count="37">
    <mergeCell ref="A10:A12"/>
    <mergeCell ref="B10:B12"/>
    <mergeCell ref="A7:A9"/>
    <mergeCell ref="B7:B9"/>
    <mergeCell ref="A21:A23"/>
    <mergeCell ref="B24:B25"/>
    <mergeCell ref="A16:A19"/>
    <mergeCell ref="B16:B19"/>
    <mergeCell ref="A13:A15"/>
    <mergeCell ref="B13:B15"/>
    <mergeCell ref="G34:H34"/>
    <mergeCell ref="G29:H29"/>
    <mergeCell ref="H30:H32"/>
    <mergeCell ref="H27:H28"/>
    <mergeCell ref="B21:B23"/>
    <mergeCell ref="B32:C32"/>
    <mergeCell ref="D32:F36"/>
    <mergeCell ref="B33:C33"/>
    <mergeCell ref="B34:C34"/>
    <mergeCell ref="B35:C35"/>
    <mergeCell ref="B36:C36"/>
    <mergeCell ref="B30:C31"/>
    <mergeCell ref="F27:F28"/>
    <mergeCell ref="C26:F26"/>
    <mergeCell ref="A28:E28"/>
    <mergeCell ref="A24:A25"/>
    <mergeCell ref="I7:I9"/>
    <mergeCell ref="A4:I4"/>
    <mergeCell ref="A1:I1"/>
    <mergeCell ref="E5:H5"/>
    <mergeCell ref="D7:D9"/>
    <mergeCell ref="F7:F9"/>
    <mergeCell ref="G7:G9"/>
    <mergeCell ref="C7:C9"/>
    <mergeCell ref="E7:E9"/>
    <mergeCell ref="H7:H9"/>
    <mergeCell ref="A2:I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3" fitToHeight="0" orientation="landscape" r:id="rId1"/>
  <rowBreaks count="3" manualBreakCount="3">
    <brk id="12" max="8" man="1"/>
    <brk id="16" max="8" man="1"/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obiettivi Istituzionali</vt:lpstr>
      <vt:lpstr>obiettivi Org. di struttura</vt:lpstr>
      <vt:lpstr>obiettivi org. trasversali</vt:lpstr>
      <vt:lpstr>obiettivi individuali</vt:lpstr>
      <vt:lpstr>Comportamenti</vt:lpstr>
      <vt:lpstr>Comportamenti!Area_stampa</vt:lpstr>
      <vt:lpstr>'obiettivi individuali'!Area_stampa</vt:lpstr>
      <vt:lpstr>'obiettivi Istituzionali'!Area_stampa</vt:lpstr>
      <vt:lpstr>'obiettivi Org. di struttura'!Area_stampa</vt:lpstr>
      <vt:lpstr>'obiettivi org. trasversali'!Area_stampa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Antonia Nastri</dc:creator>
  <cp:keywords/>
  <dc:description/>
  <cp:lastModifiedBy>FRANCESCA CIANNELLA</cp:lastModifiedBy>
  <cp:revision/>
  <dcterms:created xsi:type="dcterms:W3CDTF">2019-02-13T11:42:44Z</dcterms:created>
  <dcterms:modified xsi:type="dcterms:W3CDTF">2024-05-23T10:53:29Z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2023-07-06T13:31:29Z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c1ba3901-7b8a-4cbd-ae53-4f06b9724f87</vt:lpwstr>
  </property>
  <property fmtid="{D5CDD505-2E9C-101B-9397-08002B2CF9AE}" pid="8" name="MSIP_Label_2ad0b24d-6422-44b0-b3de-abb3a9e8c81a_ContentBits">
    <vt:lpwstr>0</vt:lpwstr>
  </property>
</Properties>
</file>