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5"/>
  <workbookPr defaultThemeVersion="124226"/>
  <mc:AlternateContent xmlns:mc="http://schemas.openxmlformats.org/markup-compatibility/2006">
    <mc:Choice Requires="x15">
      <x15ac:absPath xmlns:x15ac="http://schemas.microsoft.com/office/spreadsheetml/2010/11/ac" url="https://communitystudentiunina-my.sharepoint.com/personal/alesmith_unina_it/Documents/R_PERFORMANCE/2023/PERFORMANCE/OBIETTIVI DIRIGENTI/Assegnazioni/Post_Assestamento_PIAO/"/>
    </mc:Choice>
  </mc:AlternateContent>
  <xr:revisionPtr revIDLastSave="75" documentId="13_ncr:1_{3B058929-DD00-4CD6-8196-40BD9A905D4E}" xr6:coauthVersionLast="47" xr6:coauthVersionMax="47" xr10:uidLastSave="{68EDEA29-C582-4F91-B9F7-4E3080345DF4}"/>
  <bookViews>
    <workbookView xWindow="-120" yWindow="-120" windowWidth="29040" windowHeight="15840" tabRatio="761" firstSheet="2" activeTab="1" xr2:uid="{00000000-000D-0000-FFFF-FFFF00000000}"/>
  </bookViews>
  <sheets>
    <sheet name="1. Asseg, Monit e Sintesi Ob." sheetId="24" r:id="rId1"/>
    <sheet name="2. SCHEDA VAL. FIN. OB." sheetId="22" r:id="rId2"/>
    <sheet name="3. ob. organizzativi di Ateneo" sheetId="34" r:id="rId3"/>
    <sheet name="4. RELAZIONE DI SINTESI" sheetId="26" r:id="rId4"/>
  </sheets>
  <definedNames>
    <definedName name="_xlnm.Print_Area" localSheetId="1">'2. SCHEDA VAL. FIN. OB.'!$B$1:$M$25</definedName>
    <definedName name="_xlnm.Print_Area" localSheetId="2">'3. ob. organizzativi di Ateneo'!$A$1:$L$28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24" l="1"/>
  <c r="A6" i="24"/>
  <c r="A7" i="24"/>
  <c r="A4" i="24"/>
  <c r="K20" i="22"/>
  <c r="C13" i="24"/>
  <c r="E13" i="24"/>
  <c r="F13" i="24"/>
  <c r="F12" i="24"/>
  <c r="E12" i="24"/>
  <c r="C12" i="24"/>
  <c r="F11" i="24"/>
  <c r="E11" i="24"/>
  <c r="C11" i="24"/>
  <c r="B11" i="24"/>
  <c r="B5" i="24"/>
  <c r="C5" i="24"/>
  <c r="D5" i="24"/>
  <c r="E5" i="24"/>
  <c r="F5" i="24"/>
  <c r="B6" i="24"/>
  <c r="C6" i="24"/>
  <c r="D6" i="24"/>
  <c r="E6" i="24"/>
  <c r="F6" i="24"/>
  <c r="B7" i="24"/>
  <c r="C7" i="24"/>
  <c r="D7" i="24"/>
  <c r="E7" i="24"/>
  <c r="F7" i="24"/>
  <c r="C4" i="24"/>
  <c r="D4" i="24"/>
  <c r="E4" i="24"/>
  <c r="F4" i="24"/>
  <c r="B4" i="24"/>
  <c r="L10" i="22"/>
  <c r="L11" i="22"/>
  <c r="L12" i="22"/>
  <c r="L9" i="22"/>
  <c r="L13" i="22" l="1"/>
</calcChain>
</file>

<file path=xl/sharedStrings.xml><?xml version="1.0" encoding="utf-8"?>
<sst xmlns="http://schemas.openxmlformats.org/spreadsheetml/2006/main" count="197" uniqueCount="153">
  <si>
    <t>Scheda per l’assegnazione al dirigente,  i relativi monitoraggi e la sintesi al 31.12 degli obiettivi organizzativi di struttura e trasversali (il cui conseguimento/coordinamento è attribuito al dirigente medesimo) ed eventuali obiettivi individuali ulteriori</t>
  </si>
  <si>
    <t>RESPONSABILE: DIRIGENTE dell'AREA RICERCA, INTERNAZIONALIZZAZIONE e TERZA MISSIONE</t>
  </si>
  <si>
    <t>ob.
N.</t>
  </si>
  <si>
    <t>finalità</t>
  </si>
  <si>
    <t xml:space="preserve">Obiettivo </t>
  </si>
  <si>
    <t>Peso</t>
  </si>
  <si>
    <t>Indicatore</t>
  </si>
  <si>
    <t>Target 2023</t>
  </si>
  <si>
    <t>I Monitoraggio
Indicare i risultati intermedi/stato di avanzamento al 30 giugno</t>
  </si>
  <si>
    <t>Scostamento</t>
    <phoneticPr fontId="3" type="noConversion"/>
  </si>
  <si>
    <t>II Monitoraggio
Indicare i risultati intermedi/stato di avanzamento al 31 ottobre</t>
  </si>
  <si>
    <t xml:space="preserve">Sintesi
 Indicare i risultati raggiunti  al 31 dicembre </t>
  </si>
  <si>
    <t>Scheda per l’assegnazione al dirigente,  i relativi monitoraggi e la sintesi al 31.12 degli obiettivi  di performance organizzativa collegati all’ascolto dell’utenza ed alle conseguenti azioni di miglioramento 
(il cui conseguimento/coordinamento è attribuito al dirigente medesimo)</t>
  </si>
  <si>
    <t>SCHEDA PER LA MISURAZIONE E VALUTAZIONE DEGLI OBIETTIVI ASSEGNATI AL DIRIGENTE 
(obiettivi organizzativi di struttura assegnati al conseguimento o coordinamento del dirigente,  obiettivi trasversali assegnati al coordinamento del dirigente, eventuali ulteriori obiettivi individuali assegnati)</t>
  </si>
  <si>
    <t>PESO: 35 %*** DELLA RETRIBUZIONE DI RISULTATO COMPLESSIVA</t>
  </si>
  <si>
    <t>Data:</t>
  </si>
  <si>
    <t>Soggetto valutatore: Direttore Generale</t>
  </si>
  <si>
    <t>Nome dirigente valutato:  Dott. Alessandro BUTTA'</t>
  </si>
  <si>
    <t>Finalità</t>
  </si>
  <si>
    <r>
      <t>Obiettivo/</t>
    </r>
    <r>
      <rPr>
        <b/>
        <sz val="9"/>
        <rFont val="Times New Roman"/>
        <family val="1"/>
      </rPr>
      <t>Azioni</t>
    </r>
  </si>
  <si>
    <t>Descrizione dei risultati raggiunti al 31 dicembre</t>
  </si>
  <si>
    <t>Risultato Raggiunto
(in %)</t>
  </si>
  <si>
    <t>Punteggio Autovalutazione* (in %)</t>
  </si>
  <si>
    <t xml:space="preserve">Punteggio Valutazione (in %) </t>
    <phoneticPr fontId="3" type="noConversion"/>
  </si>
  <si>
    <t>Punteggio valutato rispetto al peso dell'obiettivo</t>
    <phoneticPr fontId="3" type="noConversion"/>
  </si>
  <si>
    <t>Motivazioni del soggetto valutatore **</t>
  </si>
  <si>
    <t xml:space="preserve">Parità di Genere - GEP – Azione n. 6 </t>
  </si>
  <si>
    <r>
      <t xml:space="preserve">Revisione del linguaggio di genere nella comunicazione istituzionale/amministrativa                                              
Adozione in Ateneo di un linguaggio inclusivo e rispettoso del genere                                                                </t>
    </r>
    <r>
      <rPr>
        <b/>
        <sz val="9"/>
        <rFont val="Corbel"/>
        <family val="2"/>
      </rPr>
      <t>Revisione della Modulistica amministrativa in ottica di genere</t>
    </r>
  </si>
  <si>
    <t>%   percentuale di moduli revisionati rispetto ai moduli amministrativi pubblicati sul sito web di Ateneo, nella sezione Modulistica</t>
  </si>
  <si>
    <t>B) target di Ateneo-&gt;50%
Per l'Area Affari generali: il target è pari al 100% della modulistica dell'ufficio Archivio</t>
  </si>
  <si>
    <t xml:space="preserve">Strategico - PSA- TRAIETTORIA Semplificazione e Università Agile                                   
Parità di Genere - GEP - Azione 1A - Lavoro Agile </t>
  </si>
  <si>
    <r>
      <t xml:space="preserve">Investire nell’empowerment delle risorse umane e migliorare la qualità dei servizi. Monitoraggio e miglioramento servizi a distanza                                                              
</t>
    </r>
    <r>
      <rPr>
        <b/>
        <sz val="9"/>
        <rFont val="Corbel"/>
        <family val="2"/>
      </rPr>
      <t>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t>
    </r>
    <r>
      <rPr>
        <sz val="9"/>
        <rFont val="Corbel"/>
        <family val="2"/>
      </rPr>
      <t xml:space="preserve">              </t>
    </r>
  </si>
  <si>
    <t xml:space="preserve">% di contributo, per la parte di competenza, al raggiugimento dei target di Ateneo, fissati per questo obiettivo  nell'appendice 3.2.B del PIAO: SI/NO </t>
  </si>
  <si>
    <t>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t>
  </si>
  <si>
    <t>Prevenzione della Corruzione e Trasparenza</t>
  </si>
  <si>
    <t xml:space="preserve">Rafforzamento e difesa dei valori etici e dell’integrità nella comunità accademica. Attuazione, per la parte di competenza, delle azioni per la trasparenza e la prevenzione della corruzione, precisato nella tabella 2.2.2 AT: cfr. ob AT dir </t>
  </si>
  <si>
    <t xml:space="preserve">cfr. tabella 2.2.2 AT - ob AT dir </t>
  </si>
  <si>
    <t>TOTALE</t>
    <phoneticPr fontId="3" type="noConversion"/>
  </si>
  <si>
    <t>obiettivi  di performance organizzativa collegati all’ascolto dell’utenza ed alle conseguenti azioni di miglioramento
peso complessivo 5%*** della retribuzione di risultato complessiva</t>
  </si>
  <si>
    <t xml:space="preserve">Strategico - PSA- TRAIETTORIA Semplificazione e Università Agile </t>
  </si>
  <si>
    <t>A. analisi delle criticità evidenziatesi nel corso delle diverse indagini già avviate in Ateneo negli anni 2020/2021/2022 per la rilevazione del grado di soddisfazione</t>
  </si>
  <si>
    <t xml:space="preserve">A)  % di attuazione, per la parte di competenza </t>
  </si>
  <si>
    <t xml:space="preserve">A) 100%, con invio di una relazione al DG via pec, entro 60 gg dalla ricezione degli esiti delle precedenti indagini da parte dell'ufficio organizzazione e performance </t>
  </si>
  <si>
    <t>B. conseguente progettazione e avvio di azioni di miglioramento con riferimento, a specifici servizi</t>
  </si>
  <si>
    <t xml:space="preserve">B)  % di attuazione, per la parte di competenza </t>
  </si>
  <si>
    <t xml:space="preserve">B) 100%, con invio - entro il 31.10.2023 - di una relazione al DG, via pec </t>
  </si>
  <si>
    <t>C. progettazione e avvio di ulteriori indagini per l’ascolto dell’utenza di Ateneo, con riferimento a specifici servizi</t>
  </si>
  <si>
    <t>C) contributo alla progettazione e allo svolgimento delle indagini</t>
  </si>
  <si>
    <t>C) sì, per la parte di competenza</t>
  </si>
  <si>
    <t>* Il Punteggio in autovalutazione è pari alla percentuale di raggiungimento del risultato. In caso di scostamento negativo tra la % in autovalutazione e grado di raggiungimento del risultato, il Dirigente dovrà fornire le opportune motivazioni.
**In caso di scostamento in positivo o in negativo tra il punteggio di autovalutazione e il punteggio di valutazione relativo a singole voci, il soggetto valutatore dovrà fornire le opportune motivazioni.</t>
  </si>
  <si>
    <t>*** l’articolazione dei pesi tra le diverse tipologie di obiettivi  è fissata nel PIAO, nel rispetto delle previsioni del SMVP: è fissa la percentuale del 5% per gli specifici obiettivi collegati all’ascolto dell’utenza ed alle conseguenti azioni di miglioramento e per gli obiettivi collegati ai miglioramenti di efficienza e di efficacia (obiettivi di continuità); è fissa la percentuale del 45% riguardante gli obiettivi di comportamento organizzativo; gli eventuali obiettivi individuali pesano tra 0 e il 10%; i restanti punti percentuali sono suddivisi tra gli obiettivi strategici di Ateneo e gli obiettivi, anche trasversali, attribuiti alle Aree dell'amministrazione.</t>
  </si>
  <si>
    <t>****</t>
  </si>
  <si>
    <t>Assistenza tecnica per il Tool VQR del catalogo IRIS e consulenza amministrativa sul Bando VQR</t>
  </si>
  <si>
    <t>Supporto e assistenza tecnica per l'utilizzo del catalogo della ricerca IRIS</t>
  </si>
  <si>
    <t>Supporto tecnico per l'utilizzo della piattaforma CRUI UNIBAS</t>
  </si>
  <si>
    <t>CONSULENZA E ASSISTENZA PER SOTTOSCRIZIONE ACCORDI INTERNAZIONALI</t>
  </si>
  <si>
    <t>CONSULENZA E ASSISTENZA AMMINISTRATIVA, RICEVIMENTO DOCENTI IN MOBILITA' INTERNAZIONALE IN&amp;OUT</t>
  </si>
  <si>
    <t>CONSULENZA E ASSISTENZA STUDENTI IN MOBILITA' INTERNAZIONALE IN&amp;OUT</t>
  </si>
  <si>
    <t>Supporto per la fase di presentazione di un progetto di ricerca</t>
  </si>
  <si>
    <t>Supporto per l'approvazione dei progetti da parte degli organi accademici</t>
  </si>
  <si>
    <t>Supporto per l'approvazione di un progetto di ricerca (con carattere d'urgenza)</t>
  </si>
  <si>
    <t>Supporto alla costituzione di Spin Off</t>
  </si>
  <si>
    <r>
      <t xml:space="preserve">Supporto per la  tutela e la valorizzazione della Proprietà Intelletuale
richiesta nuova denominazione il 06/12/2022
</t>
    </r>
    <r>
      <rPr>
        <strike/>
        <sz val="11"/>
        <color rgb="FFFF0000"/>
        <rFont val="Calibri"/>
        <family val="2"/>
        <scheme val="minor"/>
      </rPr>
      <t>Supporto per l'autorizzazione al deposito della domanda di brevetto a nome dell'Ateneo</t>
    </r>
  </si>
  <si>
    <t>Supporto per l'autorizzazione al deposito della domanda di brevetto a nome dell'Ateneo, con carattere d'urgenza</t>
  </si>
  <si>
    <t>CONTATTI CON UTENZA INTERNA E ESTERNA PER SUPPORTO ALLA INIZIATIVE E GESTIONE DEI GRANDI PROGETTI DI ATENEO</t>
  </si>
  <si>
    <t>ISTRUTTORIA PER LA PRESENTAZIONE, AMMISSIONE, MONITORAGGIO E RENDICONTAZIONE DELLE INIZIATIVE RELATIVE AI GRANDI PROGETTI DI ATENEO</t>
  </si>
  <si>
    <t>SCHEDA PER LA VALUTAZIONE FINALE DEGLI OBIETTIVI ORGANIZZATIVI di ATENEO</t>
  </si>
  <si>
    <t>PESO: 10%*** DELLA RETRIBUZIONE DI RISULTATO COMPLESSIVA</t>
  </si>
  <si>
    <t xml:space="preserve">Nome dirigente valutato:  </t>
  </si>
  <si>
    <t xml:space="preserve">N.B. A  cura dell’Ufficio Organizzazione e Performance, il fascicolo di valutazione del dirigente sarà integrato con  la presente Scheda, compilata sulla base dei dati acquisiti dalle competenti Strutture di Ateneo
 </t>
  </si>
  <si>
    <t>COMPILAZIONE A CURA DELL'UFFICIO ORGANIZZAZIONE E PERFORMANCE</t>
  </si>
  <si>
    <t>Referente Amministrativo</t>
  </si>
  <si>
    <t>Risultato Raggiunto       (in %)</t>
  </si>
  <si>
    <t xml:space="preserve">Strategico - PSA -
OBIETTIVO 1 – Partecipazione - Azione 1.6                                                                      OBIETTIVO 2 - Riduzione delle diseguaglianze - Azione 2.3
OBIETTIVO 6 –
Ricerca Globale - Azione 6.3                                                                   PRO3 - sez. 1, az. C1: Innovare i servizi agli studenti per la riduzione delle disuguaglianze. Miglioramento delle aule e degli spazi di studio                                        PRO3 - sez. 2, az. B3 - Promuovere la ricerca a livello globale </t>
  </si>
  <si>
    <r>
      <t xml:space="preserve">Ampliamento degli spazi destinati alla didattica e alle attività di servizio per gli studenti                                           
Integrazione degli interventi per il diritto allo studio e dei servizi per gli studenti con disabilità, anche attraverso azioni di ampliamento e adeguamento delle aule e degli spazi                                  
Realizzazione e potenziamento delle infrastrutture a supporto della ricerca anche attraverso accordi di partenariato pubblico – privato e costruzioni di alleanze tra l’Ateneo, altre Università ed Enti Pubblici e privati di ricerca                                                                                                   
</t>
    </r>
    <r>
      <rPr>
        <b/>
        <sz val="9"/>
        <rFont val="Corbel"/>
        <family val="2"/>
      </rPr>
      <t>Lavori di ampliamento degli spazi destinati ad attività  didattica e di ricerca presso le sedi di San Giovanni e Frullone:
Realizzazione di ulteriori spazi destinati ad aule, laboratori e infrastrutture: almeno mq 3.763 ulteriori disponibili per la didattica, almeno mq 897 ulteriori disponibili per la ricerca</t>
    </r>
  </si>
  <si>
    <r>
      <rPr>
        <b/>
        <sz val="9"/>
        <rFont val="Corbel"/>
        <family val="2"/>
      </rPr>
      <t>Stato di Avanzamento.                  
Al termine del 2024</t>
    </r>
    <r>
      <rPr>
        <sz val="9"/>
        <rFont val="Corbel"/>
        <family val="2"/>
      </rPr>
      <t>,                                                
A) Mq di Spazi ulteriori realizzati,  disponibili per la didattica
B) Mq di Spazi ulteriori realizzati, destinati ad attività di ricerca (laboratori)</t>
    </r>
  </si>
  <si>
    <r>
      <t xml:space="preserve">Invio al DG della RELAZIONE A STRUTTURE ULTIMATE: 
1) dei cantieri di San Giovanni (Moduli A1-A2) e Frullone entro il 31.12.2023;                                                         
2) invio al DG della RELAZIONE A STRUTTURE ULTIMATE del cantiere del Frullone  entro il 31.12.2023
</t>
    </r>
    <r>
      <rPr>
        <b/>
        <i/>
        <u/>
        <sz val="9"/>
        <rFont val="Corbel"/>
        <family val="2"/>
      </rPr>
      <t>Attese le verifiche in corso con il MUR, il DG è autorizzato - all'esito delle stesse - a sottoporre alla firma del  Rettore un decreto di rimodulazione dell'obiettivo/azioni</t>
    </r>
  </si>
  <si>
    <t xml:space="preserve">Dirigente dell'Area Edilizia </t>
  </si>
  <si>
    <t xml:space="preserve">Strategico - PSA -
OBIETTIVO 6 –
Ricerca Globale - Azione 6.1 </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</si>
  <si>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t>
    </r>
    <r>
      <rPr>
        <b/>
        <sz val="9"/>
        <rFont val="Corbel"/>
        <family val="2"/>
      </rPr>
      <t>Rafforzamento del supporto dell’Amministrazione Centrale alle attività di ricerca delle Strutture decentrate
Dipartimenti di Eccellenza -  Monitoraggio stato di attuazione dei progetti e dell'andamento della spesa</t>
    </r>
  </si>
  <si>
    <t>n. report/anno</t>
  </si>
  <si>
    <t>n. 2 report, al 30.6.2023/31.10.2023, da trasmettere al DG  rispettivamente entro il 31.7.2023 e  30.11.2023</t>
  </si>
  <si>
    <t>Direttore generale, nonché: 
Dirigente ad interim dell'Area Ricerca e TM (anche con riferimento ai dati ricevuti dalle Strutture decentrate); 
Dirigenti dell'Area Attività Contrattuale, Area Edilizia, Area Didattica e Servizi agli Studenti, Area Risorse umane, ciascuno per la parte di competenza</t>
  </si>
  <si>
    <t>Strategico - PSA -
OBIETTIVO 6 –
Ricerca Globale e OBIETTIVO 7 - Engaged University- Azioni 6.1 e 7.4</t>
  </si>
  <si>
    <r>
      <t xml:space="preserve">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t>
    </r>
    <r>
      <rPr>
        <b/>
        <sz val="9"/>
        <rFont val="Corbel"/>
        <family val="2"/>
      </rPr>
      <t>Rafforzamento del supporto dell’Amministrazione Centrale alle attività di ricerca delle Strutture decentrate                                     
Piano Nazionale di Ripresa e Resilienza - 
A) Stipula accordi di partenariato 
B) Monitoraggio stato di attuazione dei progetti e dell'andamento della spesa</t>
    </r>
  </si>
  <si>
    <t>A) percentuale di progetti per i quali il CdA approva il testo dell'accordo da stipulare (hub/spoke o spoke/affiliati) 
B) n. report/anno</t>
  </si>
  <si>
    <t>A) 90% dei progetti entro il 30.11.2023
B)n. 2 report, al 30.6.2023/31.10.2023, da trasmettere al DG  rispettivamente entro il 31.7.2023 e  30.11.2023</t>
  </si>
  <si>
    <t>Direttore generale, nonché: Dirigente ad interim dell'Area Ricerca e TM con  riferimento ai dati ricevuti dalle Strutture decentrate; Dirigenti dell'Area Attività Contrattuale, Area Edilizia, Area Didattica e Servizi agli Studenti, Area Risorse umane, ciascuno per la parte di competenza</t>
  </si>
  <si>
    <t>PRO3 - Sez. 2, azione 2 -   
Promuovere la ricerca a livello globale - Trasferimento tecnologico e di conoscenze</t>
  </si>
  <si>
    <r>
      <t xml:space="preserve">Promozione e Valorizzazione della Ricerca - 
</t>
    </r>
    <r>
      <rPr>
        <b/>
        <sz val="9"/>
        <rFont val="Corbel"/>
        <family val="2"/>
      </rPr>
      <t>Realizzazione di iniziative, eventi ed attività di divulgazione scientifica e di pubblica utilità, anche con interazioni con il mondo della scuola</t>
    </r>
  </si>
  <si>
    <t>N. di iniziative/eventi/attività</t>
  </si>
  <si>
    <t>Almeno 82</t>
  </si>
  <si>
    <t>Direttore Generale</t>
  </si>
  <si>
    <t>Parità di Genere - GEP – Azione n. 17: 
Formazione specifica per commissioni di concorso e governance su Unconscious bias</t>
  </si>
  <si>
    <r>
      <t xml:space="preserve">Formazione della comunità universitaria sulle tematiche di genere
</t>
    </r>
    <r>
      <rPr>
        <b/>
        <sz val="9"/>
        <rFont val="Corbel"/>
        <family val="2"/>
      </rPr>
      <t>Realizzazione ed erogazione modulo aggiuntivo su "Unconscious Bias" all'interno del MOOC “Uguaglianza di genere e contrasto alle discriminazioni nelle università” su piattaforma Federica web learning</t>
    </r>
  </si>
  <si>
    <t>a) n. iniziative/anno finalizzate alla diffusione del modulo tra i componenti delle Commissioni di concorso 
b) monitoraggio della fruizione da parte del personale della formazione (modulo aggiuntivo MOOC) prima della conclusione dei lavori della Commissione di concorso  di cui fa parte: SI/NO</t>
  </si>
  <si>
    <t>a) almeno n. 1
b) SI</t>
  </si>
  <si>
    <t>Direttore  Generale (con il supporto del personale del Centro FEDERICA WEB-LEARNING e dell'Ufficio formazione</t>
  </si>
  <si>
    <r>
      <t xml:space="preserve">Investire nell’empowerment delle risorse umane                                                                                                                                  </t>
    </r>
    <r>
      <rPr>
        <b/>
        <sz val="9"/>
        <rFont val="Corbel"/>
        <family val="2"/>
      </rPr>
      <t xml:space="preserve">Aggiornamento del disciplinare di Ateneo sul lavoro agile, alla luce del nuovo quadro normativo nazionale e delle previsioni del nuovo CCNL </t>
    </r>
  </si>
  <si>
    <t>SI/N0</t>
  </si>
  <si>
    <t xml:space="preserve">//
(cfr. appendice 3.2.A al presente PIAO) </t>
  </si>
  <si>
    <t>Direttore generale e Dirigente della Area Risorse umane</t>
  </si>
  <si>
    <t xml:space="preserve">Strategico - PSA- TRAIETTORIA Semplificazione e Università Agile   
Parità di Genere - GEP - Azione 1A - Lavoro Agile </t>
  </si>
  <si>
    <r>
      <t xml:space="preserve">Investire nell’empowerment delle risorse umane e migliorare la qualità dei servizi. Introdurre ed attuare misure finalizzate ad accrescere il benessere dei lavoratori e delle lavoratrici e la conciliazione dei tempi di vita/lavoro.                                                                                                     </t>
    </r>
    <r>
      <rPr>
        <b/>
        <sz val="9"/>
        <rFont val="Corbel"/>
        <family val="2"/>
      </rPr>
      <t xml:space="preserve">Contributo, per la parte di competenza, al monitoraggio degli indicatori riportati nella sezione LAVORO AGILE del presente PIAO, anche ai fini dell'elaborazione del PIAO 2024/26 </t>
    </r>
  </si>
  <si>
    <t>almeno 2</t>
  </si>
  <si>
    <t xml:space="preserve">Dirigente dell'Area Organizzazione e Sviluppo - unitamente al CSI di Ateneo - con il contributo di tutti i dirigenti, ciascuno per la parte di competenza                                                                               </t>
  </si>
  <si>
    <r>
      <t xml:space="preserve">Semplificazione dei processi ed accelerazione dei tempi procedimentali.
</t>
    </r>
    <r>
      <rPr>
        <b/>
        <sz val="9"/>
        <rFont val="Corbel"/>
        <family val="2"/>
      </rPr>
      <t>Reingegnerizzazione e digitalizzazione dei processi delle strutture di Ateneo</t>
    </r>
    <r>
      <rPr>
        <sz val="9"/>
        <rFont val="Corbel"/>
        <family val="2"/>
      </rPr>
      <t xml:space="preserve">                          </t>
    </r>
  </si>
  <si>
    <t xml:space="preserve">Percentuale di attuazione - per i ruoli/procedure/esigenze tecnologiche/flussi di competenza - delle azioni di riprogettazione/adeguamento/ridefinizione da realizzare progressivamente nel triennio, individuate - a seguito di confronto con il Direttore generale e i dirigenti d'Area - dai Gruppi di lavoro interdisciplinari nominati dalla governance </t>
  </si>
  <si>
    <t>Direttore Generale e Dirigenti</t>
  </si>
  <si>
    <t>Strategico - PSA- TRAIETTORIA Semplificazione e Università Agile      
Parità di Genere - GEP - Azioni 2A e 2B</t>
  </si>
  <si>
    <r>
      <t xml:space="preserve">Promozione richieste congedo parentale da parte dei padri                             
</t>
    </r>
    <r>
      <rPr>
        <b/>
        <sz val="9"/>
        <rFont val="Corbel"/>
        <family val="2"/>
      </rPr>
      <t>A)Realizzazione/aggiornamento di materiale informativo (brochure/FAQ o video) per diffondere in Ateneo le conoscenze di base, giuridiche e procedurali, per la fruizione dei congedi parentali da parte dei padri;                                       
B) realizzazione di statistiche interne annuali di monitoraggio delle richieste di congedi parentali presentate per genere</t>
    </r>
  </si>
  <si>
    <t>a) n. iniziative/anno realizzate per diffondere le informazioni sull'utilizzo dei congedi parentali da parte dei padri 
b) n. report/anno di monitoraggio delle richieste di congedi parentali presentate per genere</t>
  </si>
  <si>
    <t xml:space="preserve">A) ≥ 1
B) ≥ 1       </t>
  </si>
  <si>
    <t>Direttore Generale, con il supporto della Responsabile dell'Ufficio Assenze e Presenze Personale Contrattualizzato (UAPPC)</t>
  </si>
  <si>
    <t>arità di Genere - GEP – Azione n. 3: 
Servizi di Welfare</t>
  </si>
  <si>
    <r>
      <t xml:space="preserve">Iniziative finalizzate ad erogare nuovi servizi di welfare   
</t>
    </r>
    <r>
      <rPr>
        <b/>
        <sz val="9"/>
        <rFont val="Corbel"/>
        <family val="2"/>
      </rPr>
      <t>A)Progettazione e realizzazione di nuovi servizi di welfare per il personale di Ateneo                                                                           
B) Monitoraggio del livello di soddisfazione complessiva dei/delle dipendenti di Ateneo e del livello di soddisfazione per genere</t>
    </r>
  </si>
  <si>
    <t>A) Stato di avanzamento della progettazione/realizzazione di nuovi servizi di welfare                                                          B) n./anno di monitoraggi del livello di soddisfazione complessiva del personale dipendente e del livello di soddisfazione per genere                          C) % dipendenti complessivamente soddisfatti/e</t>
  </si>
  <si>
    <t>A) progettazione   di nuovi servizi di welfare          
B) ≥ 1                                      
C) + 5% rispetto al 2022</t>
  </si>
  <si>
    <t xml:space="preserve">Strategico - PSA -  TRAIETTORIA Semplificazione e Università Agile </t>
  </si>
  <si>
    <r>
      <t xml:space="preserve">Miglioramento organizzativo -  
</t>
    </r>
    <r>
      <rPr>
        <b/>
        <sz val="9"/>
        <rFont val="Corbel"/>
        <family val="2"/>
      </rPr>
      <t>A) Riassetto dell'Amministrazione Centrale.</t>
    </r>
    <r>
      <rPr>
        <sz val="9"/>
        <rFont val="Corbel"/>
        <family val="2"/>
      </rPr>
      <t xml:space="preserve"> Costituzione ed avvio della funzionalità dei seguenti nuovi uffici:                                                                   
a) Ufficio Segreteria della Prorettrice e Ufficio Supporto ai processi decisionali; 
b) Ufficio Scatti Stipendiali; 
c)  Ufficio Monitoraggio e Controllo; 
d) Ufficio di Supporto ai processi di Autovalutazione, Valutazione e Accreditamento e al
Presidio di Qualità; 
e) Ufficio Supporto Legale ai Dipartimenti; 
f) Ufficio Supporto all’Internazionalizzazione di Ateneo 
g) Ufficio di Coordinamento PNRR e Dipartimenti di Eccellenza Area Ricerca e Terza Missione
h) Ufficio di supporto alle strutture di Ateneo per le procedure di affidamento        
</t>
    </r>
    <r>
      <rPr>
        <b/>
        <sz val="9"/>
        <rFont val="Corbel"/>
        <family val="2"/>
      </rPr>
      <t>B) Standardizzazione dei servizi assicurati negli Uffici Dipartimentali, con riferimento alle aree tematiche Contabilità e Bilancio, Supporto per la Didattica, Supporto per la Ricerca</t>
    </r>
    <r>
      <rPr>
        <sz val="9"/>
        <rFont val="Corbel"/>
        <family val="2"/>
      </rPr>
      <t>: attuazione del nuovo modello organizzativo previsto nel decreto  DG/2023/162 del 21/02/2023</t>
    </r>
  </si>
  <si>
    <t>stato di avanzamento</t>
  </si>
  <si>
    <t xml:space="preserve">AZIONE A) entro il 31.5.2023:
1. definizione delle competenze dei neoistituiti Uffici;                                         
2. individuazione delle unità di personale tecnico-amministrativo da assegnare ai neoistituiti  Uffici nell’ambito delle risorse umane già in carico nell’Area di riferimento ovvero proposta in ordine ai nuovi profili/professionalità da reclutare;                                              
3. formulazione proposta in ordine alle modifiche utili/necessarie a garantire la piena funzionalità dei neoistituiti Uffici;     
 AZIONE B) avvio </t>
  </si>
  <si>
    <t>AZIONE A) Direttore Generale e, 
per b) Dirigente Area Risorse Umane   
per c) Dirigente Area Edilizia 
per d) Dirigente Area Organizzazione e Sviluppo 
per e) Dirigente Area Legale, Privacy e Trattamenti Pensionistici 
per f) e g) Dirigente Area Ricerca e TM
per h) Dirigente Area Attività Contrattuale                 
AZIONE B) Direttore Generale</t>
  </si>
  <si>
    <t>Strategico - PSA 
TRAIETTORIE 1-2-3-4</t>
  </si>
  <si>
    <t>Contributo al miglioramento del Sistema di Governo e di Assicurazione della Qualità dell’Ateneo</t>
  </si>
  <si>
    <t xml:space="preserve">% di attuazione delle azioni di miglioramento raccomandate come prioritarie da NdV/PQA </t>
  </si>
  <si>
    <t xml:space="preserve">Direttore generale e dirigenti </t>
  </si>
  <si>
    <t>PSA - Transizione Ecologica 
Efficientamento energetico (Dieci azioni per il risparmio energetico e l'uso intelligente e razionale dell'energia nella PA-Dipartimento della Funzione Pubblica)</t>
  </si>
  <si>
    <r>
      <t xml:space="preserve">Iniziative, misure e soluzioni organizzative adottate per promuovere/favorire l'uso razionale dell'energia, delle fonti energetiche rinnovabili e delle risorse naturali. 
</t>
    </r>
    <r>
      <rPr>
        <b/>
        <sz val="9"/>
        <rFont val="Corbel"/>
        <family val="2"/>
      </rPr>
      <t>A) Realizzazione di punti di erogazione/prelievo di acqua potabile negli edifici universitari.    
B) Diffusione di indicazioni operative su risparmio ed efficienza energetica in Ufficio 
C) Formazione specifica del personale</t>
    </r>
  </si>
  <si>
    <t>A) n. punti di prelievo realizzati, funzionanti ed aperti alla fruizione
B) SI/NO
C) Stato di avanzamento</t>
  </si>
  <si>
    <t>A) almeno n. 30, completi di QR code UNIAQUAM
B) SI, con almeno 2 canali di comunicazione
C) verifica dell'offerta formativa disponibile, prioritariamente su piattaforme pubbliche e progettazione degli interventi</t>
  </si>
  <si>
    <t>Dirigente dell'Area Edilizia/Dirigente dell'Area Attività contrattuale/Dirigente dell'Area Organizzazione e Sviluppo</t>
  </si>
  <si>
    <t xml:space="preserve">Strategico  - PSA - 
TRAIETTORIA 3- Semplificazione ed Università Agile
OBIETTIVO 4 – Responsabilità e Gestione Sostenibile
Azione 4.3                      </t>
  </si>
  <si>
    <r>
      <t xml:space="preserve">Definire processi e strumenti per la gestione degli edifici federiciani volti al miglioramento del benessere e della sicurezza                                                                               
</t>
    </r>
    <r>
      <rPr>
        <b/>
        <sz val="9"/>
        <rFont val="Corbel"/>
        <family val="2"/>
      </rPr>
      <t>Implementazione del Cruscotto di Monitoraggio a supporto dei Piani di miglioramento derivanti dai DVR</t>
    </r>
  </si>
  <si>
    <t xml:space="preserve">a) n. dipartimenti le cui informazioni sono caricate nel cruscotto 
b) n. dipartimenti per i quali è presente un piano di realizzazione degli interventi </t>
  </si>
  <si>
    <t xml:space="preserve">A) n. 3 Dipartimenti sul totale
B) n 3. Dipartimenti sul totale </t>
  </si>
  <si>
    <t>Dirigente dell'Area Prevenzione e Protezione</t>
  </si>
  <si>
    <t xml:space="preserve">Strategico  -  PSA - 
TRAIETTORIA 3- Semplificazione ed Università Agile
OBIETTIVO 4 – Responsabilità e Gestione Sostenibile -
Azione 4.3                       </t>
  </si>
  <si>
    <r>
      <t xml:space="preserve">Definire processi e strumenti per la gestione degli edifici federiciani volti al miglioramento del benessere e della sicurezza                                                                                 
</t>
    </r>
    <r>
      <rPr>
        <b/>
        <sz val="9"/>
        <rFont val="Corbel"/>
        <family val="2"/>
      </rPr>
      <t xml:space="preserve">Implementazione del Piano di audit della sicurezza </t>
    </r>
  </si>
  <si>
    <t xml:space="preserve">% delle UO sottoposte ad analisi con emissione del report </t>
  </si>
  <si>
    <t>RELAZIONE SINTETICA SUGLI OBIETTIVI OPERATIVI E SUGLI OBIETTIVI CONNESSI A COMPETENZE E COMPORTAMENTI</t>
  </si>
  <si>
    <t>PARTE PRIMA – OBIETTIVI(ob. organizzativi di struttura e trasversali, nonché eventuali obiettivi individuali)</t>
  </si>
  <si>
    <t>Per ognuno degli obiettivi operativi assegnati indicare il livello di raggiungimento, le principali attività poste in essere ed i risultati raggiunti.</t>
  </si>
  <si>
    <t>Max 1,5 pagine</t>
  </si>
  <si>
    <t>PARTE SECONDA : OBIETTIVI CONNESSI A COMPETENZE E COMPORTAMENTI</t>
  </si>
  <si>
    <t>Il dirigente è chiamato a soffermarsi  in questa parte seconda della relazione (max 1,5 pagine) su aspetti o criticità particolarmente rilevanti affrontate nell’anno nella propria area, rientranti in una o più delle seguenti categorie:</t>
  </si>
  <si>
    <t>Capacità di raggiungimento degli obiettivi complessivi attribuiti</t>
  </si>
  <si>
    <t>Orientamento all'utente (esterno e/o interno)</t>
  </si>
  <si>
    <t>Leadership, Gestione e valorizzazione dei collaboratori</t>
  </si>
  <si>
    <t>Capacità di valutazione dei propri collaboratori dimostrata tramite una significativa differenziazione dei giudizi</t>
  </si>
  <si>
    <t>Capacità di programmazione</t>
  </si>
  <si>
    <t>Problem solving (gestione imprevisti, anticipazione criticità, etc)</t>
  </si>
  <si>
    <t>In tale parte i/le dirigenti dovranno dare evidenza, tra l’altro,  delle effettive modalità di conduzione e gestione del lavoro agile nella Ripartizione e negli Uffici afferenti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</si>
</sst>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0"/>
      <name val="Arial"/>
    </font>
    <font>
      <b/>
      <sz val="8"/>
      <name val="Verdana"/>
      <family val="2"/>
    </font>
    <font>
      <sz val="10"/>
      <name val="Arial"/>
      <family val="2"/>
    </font>
    <font>
      <sz val="8"/>
      <name val="Verdana"/>
      <family val="2"/>
    </font>
    <font>
      <b/>
      <sz val="10"/>
      <name val="Times New Roman"/>
      <family val="1"/>
    </font>
    <font>
      <b/>
      <sz val="10"/>
      <name val="Arial"/>
      <family val="2"/>
    </font>
    <font>
      <b/>
      <sz val="12"/>
      <name val="Times New Roman"/>
      <family val="1"/>
    </font>
    <font>
      <sz val="12"/>
      <name val="Times New Roman"/>
      <family val="1"/>
    </font>
    <font>
      <sz val="10"/>
      <name val="Arial"/>
      <family val="2"/>
    </font>
    <font>
      <sz val="10"/>
      <name val="Times New Roman"/>
      <family val="1"/>
    </font>
    <font>
      <b/>
      <sz val="9"/>
      <name val="Times New Roman"/>
      <family val="1"/>
    </font>
    <font>
      <b/>
      <i/>
      <sz val="9"/>
      <name val="Times New Roman"/>
      <family val="1"/>
    </font>
    <font>
      <sz val="10"/>
      <name val="Verdana"/>
      <family val="2"/>
    </font>
    <font>
      <i/>
      <sz val="12"/>
      <name val="Times New Roman"/>
      <family val="1"/>
    </font>
    <font>
      <b/>
      <sz val="10"/>
      <color indexed="8"/>
      <name val="Times New Roman"/>
      <family val="1"/>
    </font>
    <font>
      <sz val="10"/>
      <color indexed="8"/>
      <name val="Times New Roman"/>
      <family val="1"/>
    </font>
    <font>
      <sz val="8"/>
      <name val="Arial"/>
      <family val="2"/>
    </font>
    <font>
      <sz val="9"/>
      <name val="Corbel"/>
      <family val="2"/>
    </font>
    <font>
      <b/>
      <sz val="9"/>
      <name val="Corbel"/>
      <family val="2"/>
    </font>
    <font>
      <b/>
      <u/>
      <sz val="10"/>
      <color indexed="8"/>
      <name val="Times New Roman"/>
      <family val="1"/>
    </font>
    <font>
      <b/>
      <u/>
      <sz val="10"/>
      <name val="Arial"/>
      <family val="2"/>
    </font>
    <font>
      <sz val="9"/>
      <name val="Times New Roman"/>
      <family val="1"/>
    </font>
    <font>
      <b/>
      <i/>
      <u/>
      <sz val="9"/>
      <name val="Corbel"/>
      <family val="2"/>
    </font>
    <font>
      <strike/>
      <sz val="11"/>
      <color rgb="FFFF0000"/>
      <name val="Calibri"/>
      <family val="2"/>
      <scheme val="minor"/>
    </font>
  </fonts>
  <fills count="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rgb="FFFFFFFF"/>
        <bgColor indexed="64"/>
      </patternFill>
    </fill>
    <fill>
      <patternFill patternType="solid">
        <fgColor rgb="FFFFFF00"/>
        <bgColor indexed="64"/>
      </patternFill>
    </fill>
    <fill>
      <patternFill patternType="solid">
        <fgColor theme="0" tint="-0.249977111117893"/>
        <bgColor indexed="64"/>
      </patternFill>
    </fill>
  </fills>
  <borders count="28">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ouble">
        <color rgb="FF000000"/>
      </left>
      <right style="double">
        <color rgb="FF000000"/>
      </right>
      <top style="double">
        <color rgb="FF000000"/>
      </top>
      <bottom style="double">
        <color rgb="FF000000"/>
      </bottom>
      <diagonal/>
    </border>
  </borders>
  <cellStyleXfs count="5">
    <xf numFmtId="0" fontId="0" fillId="0" borderId="0"/>
    <xf numFmtId="0" fontId="2" fillId="0" borderId="0"/>
    <xf numFmtId="0" fontId="2" fillId="0" borderId="0"/>
    <xf numFmtId="9" fontId="8" fillId="0" borderId="0" applyFont="0" applyFill="0" applyBorder="0" applyAlignment="0" applyProtection="0"/>
    <xf numFmtId="9" fontId="2" fillId="0" borderId="0" applyFont="0" applyFill="0" applyBorder="0" applyAlignment="0" applyProtection="0"/>
  </cellStyleXfs>
  <cellXfs count="170">
    <xf numFmtId="0" fontId="0" fillId="0" borderId="0" xfId="0"/>
    <xf numFmtId="0" fontId="0" fillId="0" borderId="0" xfId="0" applyAlignment="1">
      <alignment vertical="center" wrapText="1"/>
    </xf>
    <xf numFmtId="0" fontId="0" fillId="2" borderId="0" xfId="0" applyFill="1"/>
    <xf numFmtId="0" fontId="0" fillId="2" borderId="0" xfId="0" applyFill="1" applyAlignment="1">
      <alignment vertical="center" wrapText="1"/>
    </xf>
    <xf numFmtId="0" fontId="9" fillId="0" borderId="0" xfId="0" applyFont="1"/>
    <xf numFmtId="0" fontId="9" fillId="0" borderId="0" xfId="0" applyFont="1" applyAlignment="1">
      <alignment vertical="top" wrapText="1"/>
    </xf>
    <xf numFmtId="0" fontId="9" fillId="2" borderId="0" xfId="0" applyFont="1" applyFill="1" applyAlignment="1">
      <alignment vertical="top" wrapText="1"/>
    </xf>
    <xf numFmtId="0" fontId="7" fillId="2" borderId="0" xfId="0" applyFont="1" applyFill="1"/>
    <xf numFmtId="0" fontId="6" fillId="3" borderId="9" xfId="0" applyFont="1" applyFill="1" applyBorder="1"/>
    <xf numFmtId="0" fontId="0" fillId="3" borderId="9" xfId="0" applyFill="1" applyBorder="1"/>
    <xf numFmtId="0" fontId="14" fillId="0" borderId="12" xfId="0" applyFont="1" applyBorder="1" applyAlignment="1">
      <alignment vertical="center" wrapText="1"/>
    </xf>
    <xf numFmtId="0" fontId="15" fillId="0" borderId="13" xfId="0" applyFont="1" applyBorder="1" applyAlignment="1">
      <alignment vertical="center" wrapText="1"/>
    </xf>
    <xf numFmtId="0" fontId="15" fillId="0" borderId="13" xfId="0" applyFont="1" applyBorder="1" applyAlignment="1">
      <alignment horizontal="left" vertical="center" wrapText="1"/>
    </xf>
    <xf numFmtId="0" fontId="14" fillId="0" borderId="13" xfId="0" applyFont="1" applyBorder="1" applyAlignment="1">
      <alignment vertical="center" wrapText="1"/>
    </xf>
    <xf numFmtId="0" fontId="15" fillId="0" borderId="14" xfId="0" applyFont="1" applyBorder="1" applyAlignment="1">
      <alignment horizontal="left" vertical="center" wrapText="1"/>
    </xf>
    <xf numFmtId="0" fontId="10" fillId="3" borderId="15"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5" xfId="0" applyFont="1" applyFill="1" applyBorder="1" applyAlignment="1">
      <alignment horizontal="center" vertical="top" wrapText="1"/>
    </xf>
    <xf numFmtId="0" fontId="11" fillId="2" borderId="15" xfId="0" applyFont="1" applyFill="1" applyBorder="1" applyAlignment="1">
      <alignment horizontal="center" vertical="center" wrapText="1"/>
    </xf>
    <xf numFmtId="10" fontId="7" fillId="2" borderId="15" xfId="3" applyNumberFormat="1" applyFont="1" applyFill="1" applyBorder="1" applyAlignment="1">
      <alignment horizontal="center" vertical="center" wrapText="1"/>
    </xf>
    <xf numFmtId="0" fontId="12" fillId="2" borderId="15" xfId="0" applyFont="1" applyFill="1" applyBorder="1" applyAlignment="1">
      <alignment horizontal="center" vertical="center"/>
    </xf>
    <xf numFmtId="0" fontId="1" fillId="3" borderId="9" xfId="0" applyFont="1" applyFill="1" applyBorder="1" applyProtection="1">
      <protection locked="0"/>
    </xf>
    <xf numFmtId="0" fontId="0" fillId="0" borderId="0" xfId="0" applyProtection="1">
      <protection locked="0"/>
    </xf>
    <xf numFmtId="10" fontId="9" fillId="2" borderId="15" xfId="0" applyNumberFormat="1" applyFont="1" applyFill="1" applyBorder="1" applyAlignment="1" applyProtection="1">
      <alignment horizontal="center" vertical="center" wrapText="1"/>
      <protection locked="0"/>
    </xf>
    <xf numFmtId="10" fontId="9" fillId="2" borderId="15" xfId="0" applyNumberFormat="1" applyFont="1" applyFill="1" applyBorder="1" applyAlignment="1" applyProtection="1">
      <alignment horizontal="center" vertical="center"/>
      <protection locked="0"/>
    </xf>
    <xf numFmtId="9" fontId="17" fillId="0" borderId="15" xfId="1" applyNumberFormat="1" applyFont="1" applyBorder="1" applyAlignment="1" applyProtection="1">
      <alignment horizontal="center" vertical="center" wrapText="1"/>
      <protection locked="0"/>
    </xf>
    <xf numFmtId="0" fontId="17" fillId="0" borderId="15" xfId="1" applyFont="1" applyBorder="1" applyAlignment="1" applyProtection="1">
      <alignment horizontal="center" vertical="center" wrapText="1"/>
      <protection locked="0"/>
    </xf>
    <xf numFmtId="0" fontId="14" fillId="0" borderId="13" xfId="0" applyFont="1" applyBorder="1" applyAlignment="1">
      <alignment horizontal="left" vertical="center" wrapText="1"/>
    </xf>
    <xf numFmtId="0" fontId="19" fillId="0" borderId="13" xfId="0" applyFont="1" applyBorder="1" applyAlignment="1">
      <alignment vertical="center" wrapText="1"/>
    </xf>
    <xf numFmtId="0" fontId="11" fillId="0" borderId="15" xfId="0" applyFont="1" applyBorder="1" applyAlignment="1">
      <alignment horizontal="center" vertical="center" wrapText="1"/>
    </xf>
    <xf numFmtId="0" fontId="17" fillId="0" borderId="16" xfId="0" applyFont="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5" fillId="2" borderId="15" xfId="0" applyFont="1" applyFill="1" applyBorder="1" applyAlignment="1">
      <alignment horizontal="center" vertical="center"/>
    </xf>
    <xf numFmtId="10" fontId="0" fillId="2" borderId="15" xfId="3" applyNumberFormat="1" applyFont="1" applyFill="1" applyBorder="1" applyAlignment="1">
      <alignment horizontal="center" vertical="center"/>
    </xf>
    <xf numFmtId="0" fontId="0" fillId="2" borderId="20" xfId="0" applyFill="1" applyBorder="1"/>
    <xf numFmtId="0" fontId="0" fillId="2" borderId="9" xfId="0" applyFill="1" applyBorder="1"/>
    <xf numFmtId="10" fontId="0" fillId="2" borderId="16" xfId="3" applyNumberFormat="1" applyFont="1" applyFill="1" applyBorder="1" applyAlignment="1">
      <alignment horizontal="center" vertical="center"/>
    </xf>
    <xf numFmtId="0" fontId="0" fillId="2" borderId="16" xfId="0" applyFill="1" applyBorder="1"/>
    <xf numFmtId="0" fontId="6" fillId="3" borderId="20" xfId="0" applyFont="1" applyFill="1" applyBorder="1"/>
    <xf numFmtId="0" fontId="0" fillId="3" borderId="16" xfId="0" applyFill="1" applyBorder="1"/>
    <xf numFmtId="0" fontId="7" fillId="2" borderId="1" xfId="0" applyFont="1" applyFill="1" applyBorder="1"/>
    <xf numFmtId="0" fontId="5" fillId="2" borderId="2" xfId="0" applyFont="1" applyFill="1" applyBorder="1"/>
    <xf numFmtId="0" fontId="3" fillId="3" borderId="16" xfId="0" applyFont="1" applyFill="1" applyBorder="1" applyProtection="1">
      <protection locked="0"/>
    </xf>
    <xf numFmtId="0" fontId="9" fillId="0" borderId="1" xfId="0" applyFont="1" applyBorder="1"/>
    <xf numFmtId="0" fontId="7" fillId="2" borderId="2" xfId="0" applyFont="1" applyFill="1" applyBorder="1" applyAlignment="1">
      <alignment wrapText="1"/>
    </xf>
    <xf numFmtId="0" fontId="4" fillId="4" borderId="12" xfId="0" applyFont="1" applyFill="1" applyBorder="1" applyAlignment="1">
      <alignment horizontal="center" vertical="top" wrapText="1"/>
    </xf>
    <xf numFmtId="0" fontId="9" fillId="4" borderId="13" xfId="0" applyFont="1" applyFill="1" applyBorder="1" applyAlignment="1" applyProtection="1">
      <alignment horizontal="center" vertical="top" wrapText="1"/>
      <protection locked="0"/>
    </xf>
    <xf numFmtId="0" fontId="0" fillId="4" borderId="14" xfId="0" applyFill="1" applyBorder="1"/>
    <xf numFmtId="0" fontId="0" fillId="2" borderId="18" xfId="0" applyFill="1" applyBorder="1"/>
    <xf numFmtId="0" fontId="21" fillId="6" borderId="15" xfId="0" applyFont="1" applyFill="1" applyBorder="1" applyAlignment="1">
      <alignment horizontal="center" vertical="center" wrapText="1"/>
    </xf>
    <xf numFmtId="0" fontId="2" fillId="3" borderId="9" xfId="0" applyFont="1" applyFill="1" applyBorder="1" applyProtection="1">
      <protection locked="0"/>
    </xf>
    <xf numFmtId="0" fontId="4" fillId="0" borderId="0" xfId="0" applyFont="1" applyAlignment="1">
      <alignment horizontal="center" vertical="top" wrapText="1"/>
    </xf>
    <xf numFmtId="0" fontId="9" fillId="0" borderId="0" xfId="0" applyFont="1" applyAlignment="1">
      <alignment horizontal="center" vertical="top" wrapText="1"/>
    </xf>
    <xf numFmtId="0" fontId="6" fillId="3" borderId="3" xfId="1" applyFont="1" applyFill="1" applyBorder="1"/>
    <xf numFmtId="0" fontId="6" fillId="3" borderId="4" xfId="1" applyFont="1" applyFill="1" applyBorder="1"/>
    <xf numFmtId="0" fontId="2" fillId="3" borderId="4" xfId="1" applyFill="1" applyBorder="1"/>
    <xf numFmtId="0" fontId="2" fillId="3" borderId="5" xfId="1" applyFill="1" applyBorder="1"/>
    <xf numFmtId="0" fontId="2" fillId="0" borderId="0" xfId="1"/>
    <xf numFmtId="0" fontId="6" fillId="3" borderId="8" xfId="1" applyFont="1" applyFill="1" applyBorder="1"/>
    <xf numFmtId="0" fontId="6" fillId="3" borderId="9" xfId="1" applyFont="1" applyFill="1" applyBorder="1"/>
    <xf numFmtId="0" fontId="2" fillId="3" borderId="9" xfId="1" applyFill="1" applyBorder="1"/>
    <xf numFmtId="0" fontId="2" fillId="3" borderId="10" xfId="1" applyFill="1" applyBorder="1"/>
    <xf numFmtId="0" fontId="7" fillId="2" borderId="6" xfId="1" applyFont="1" applyFill="1" applyBorder="1"/>
    <xf numFmtId="0" fontId="7" fillId="2" borderId="0" xfId="1" applyFont="1" applyFill="1"/>
    <xf numFmtId="0" fontId="2" fillId="2" borderId="0" xfId="1" applyFill="1"/>
    <xf numFmtId="0" fontId="5" fillId="2" borderId="7" xfId="1" applyFont="1" applyFill="1" applyBorder="1"/>
    <xf numFmtId="0" fontId="1" fillId="3" borderId="9" xfId="1" applyFont="1" applyFill="1" applyBorder="1" applyProtection="1">
      <protection locked="0"/>
    </xf>
    <xf numFmtId="0" fontId="2" fillId="3" borderId="9" xfId="1" applyFill="1" applyBorder="1" applyProtection="1">
      <protection locked="0"/>
    </xf>
    <xf numFmtId="0" fontId="3" fillId="3" borderId="10" xfId="1" applyFont="1" applyFill="1" applyBorder="1" applyProtection="1">
      <protection locked="0"/>
    </xf>
    <xf numFmtId="0" fontId="2" fillId="0" borderId="0" xfId="1" applyProtection="1">
      <protection locked="0"/>
    </xf>
    <xf numFmtId="0" fontId="4" fillId="3" borderId="15" xfId="1" applyFont="1" applyFill="1" applyBorder="1" applyAlignment="1">
      <alignment horizontal="center" vertical="top" wrapText="1"/>
    </xf>
    <xf numFmtId="0" fontId="10" fillId="3" borderId="15" xfId="1" applyFont="1" applyFill="1" applyBorder="1" applyAlignment="1">
      <alignment horizontal="center" vertical="center" wrapText="1"/>
    </xf>
    <xf numFmtId="0" fontId="4" fillId="3" borderId="15" xfId="1" applyFont="1" applyFill="1" applyBorder="1" applyAlignment="1">
      <alignment horizontal="center" vertical="center" wrapText="1"/>
    </xf>
    <xf numFmtId="0" fontId="4" fillId="4" borderId="12" xfId="1" applyFont="1" applyFill="1" applyBorder="1" applyAlignment="1">
      <alignment horizontal="center" vertical="top" wrapText="1"/>
    </xf>
    <xf numFmtId="0" fontId="11" fillId="6" borderId="15" xfId="1" applyFont="1" applyFill="1" applyBorder="1" applyAlignment="1">
      <alignment horizontal="center" vertical="center" wrapText="1"/>
    </xf>
    <xf numFmtId="0" fontId="17" fillId="0" borderId="16" xfId="1" applyFont="1" applyBorder="1" applyAlignment="1">
      <alignment horizontal="center" vertical="center" wrapText="1"/>
    </xf>
    <xf numFmtId="0" fontId="17" fillId="0" borderId="15" xfId="1" applyFont="1" applyBorder="1" applyAlignment="1">
      <alignment horizontal="center" vertical="center" wrapText="1"/>
    </xf>
    <xf numFmtId="10" fontId="9" fillId="2" borderId="15" xfId="1" applyNumberFormat="1" applyFont="1" applyFill="1" applyBorder="1" applyAlignment="1" applyProtection="1">
      <alignment horizontal="center" vertical="center" wrapText="1"/>
      <protection locked="0"/>
    </xf>
    <xf numFmtId="0" fontId="9" fillId="4" borderId="15" xfId="1" applyFont="1" applyFill="1" applyBorder="1" applyAlignment="1" applyProtection="1">
      <alignment horizontal="center" vertical="top" wrapText="1"/>
      <protection locked="0"/>
    </xf>
    <xf numFmtId="10" fontId="9" fillId="2" borderId="15" xfId="1" applyNumberFormat="1" applyFont="1" applyFill="1" applyBorder="1" applyAlignment="1" applyProtection="1">
      <alignment horizontal="center" vertical="center"/>
      <protection locked="0"/>
    </xf>
    <xf numFmtId="10" fontId="7" fillId="2" borderId="15" xfId="4" applyNumberFormat="1" applyFont="1" applyFill="1" applyBorder="1" applyAlignment="1">
      <alignment horizontal="center" vertical="center" wrapText="1"/>
    </xf>
    <xf numFmtId="0" fontId="9" fillId="4" borderId="15" xfId="1" applyFont="1" applyFill="1" applyBorder="1" applyAlignment="1" applyProtection="1">
      <alignment vertical="top" wrapText="1"/>
      <protection locked="0"/>
    </xf>
    <xf numFmtId="10" fontId="9" fillId="2" borderId="15" xfId="4" applyNumberFormat="1" applyFont="1" applyFill="1" applyBorder="1" applyAlignment="1" applyProtection="1">
      <alignment horizontal="center" vertical="center"/>
      <protection locked="0"/>
    </xf>
    <xf numFmtId="0" fontId="17" fillId="6" borderId="16" xfId="1" applyFont="1" applyFill="1" applyBorder="1" applyAlignment="1">
      <alignment horizontal="center" vertical="center" wrapText="1"/>
    </xf>
    <xf numFmtId="0" fontId="2" fillId="2" borderId="20" xfId="1" applyFill="1" applyBorder="1"/>
    <xf numFmtId="0" fontId="2" fillId="2" borderId="9" xfId="1" applyFill="1" applyBorder="1"/>
    <xf numFmtId="0" fontId="2" fillId="2" borderId="16" xfId="1" applyFill="1" applyBorder="1"/>
    <xf numFmtId="0" fontId="2" fillId="4" borderId="17" xfId="1" applyFill="1" applyBorder="1"/>
    <xf numFmtId="0" fontId="5" fillId="2" borderId="20" xfId="1" applyFont="1" applyFill="1" applyBorder="1" applyAlignment="1">
      <alignment horizontal="center" vertical="center"/>
    </xf>
    <xf numFmtId="10" fontId="0" fillId="2" borderId="16" xfId="4" applyNumberFormat="1" applyFont="1" applyFill="1" applyBorder="1" applyAlignment="1">
      <alignment horizontal="center" vertical="center"/>
    </xf>
    <xf numFmtId="10" fontId="0" fillId="2" borderId="15" xfId="4" applyNumberFormat="1" applyFont="1" applyFill="1" applyBorder="1" applyAlignment="1">
      <alignment horizontal="center" vertical="center"/>
    </xf>
    <xf numFmtId="0" fontId="2" fillId="2" borderId="11" xfId="1" applyFill="1" applyBorder="1"/>
    <xf numFmtId="0" fontId="2" fillId="2" borderId="19" xfId="1" applyFill="1" applyBorder="1"/>
    <xf numFmtId="0" fontId="2" fillId="2" borderId="0" xfId="1" applyFill="1" applyAlignment="1">
      <alignment vertical="center" wrapText="1"/>
    </xf>
    <xf numFmtId="0" fontId="2" fillId="0" borderId="0" xfId="1" applyAlignment="1">
      <alignment wrapText="1"/>
    </xf>
    <xf numFmtId="0" fontId="13" fillId="0" borderId="0" xfId="1" applyFont="1"/>
    <xf numFmtId="0" fontId="4" fillId="0" borderId="0" xfId="1" applyFont="1" applyAlignment="1">
      <alignment vertical="top" wrapText="1"/>
    </xf>
    <xf numFmtId="0" fontId="4" fillId="0" borderId="0" xfId="1" applyFont="1" applyAlignment="1">
      <alignment horizontal="center" vertical="top" wrapText="1"/>
    </xf>
    <xf numFmtId="0" fontId="9" fillId="0" borderId="0" xfId="1" applyFont="1" applyAlignment="1">
      <alignment horizontal="center" vertical="top" wrapText="1"/>
    </xf>
    <xf numFmtId="0" fontId="21" fillId="3" borderId="15" xfId="1" applyFont="1" applyFill="1" applyBorder="1" applyAlignment="1">
      <alignment horizontal="center" vertical="center" wrapText="1"/>
    </xf>
    <xf numFmtId="9" fontId="17" fillId="0" borderId="15" xfId="1" applyNumberFormat="1" applyFont="1" applyBorder="1" applyAlignment="1">
      <alignment horizontal="center" vertical="center" wrapText="1"/>
    </xf>
    <xf numFmtId="0" fontId="18" fillId="0" borderId="16" xfId="1" applyFont="1" applyBorder="1" applyAlignment="1">
      <alignment horizontal="center" vertical="center" wrapText="1"/>
    </xf>
    <xf numFmtId="0" fontId="21" fillId="3" borderId="15"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0" fillId="0" borderId="15" xfId="0" applyBorder="1"/>
    <xf numFmtId="0" fontId="9" fillId="0" borderId="15" xfId="0" applyFont="1" applyBorder="1" applyAlignment="1">
      <alignment horizontal="center" vertical="top" wrapText="1"/>
    </xf>
    <xf numFmtId="9" fontId="21" fillId="6" borderId="15" xfId="0" applyNumberFormat="1" applyFont="1" applyFill="1" applyBorder="1" applyAlignment="1">
      <alignment horizontal="center" vertical="center" wrapText="1"/>
    </xf>
    <xf numFmtId="0" fontId="15" fillId="7" borderId="13" xfId="0" applyFont="1" applyFill="1" applyBorder="1" applyAlignment="1">
      <alignment horizontal="left" vertical="center" wrapText="1"/>
    </xf>
    <xf numFmtId="10" fontId="7" fillId="2" borderId="15" xfId="3" applyNumberFormat="1" applyFont="1" applyFill="1" applyBorder="1" applyAlignment="1" applyProtection="1">
      <alignment horizontal="center" vertical="center" wrapText="1"/>
      <protection locked="0"/>
    </xf>
    <xf numFmtId="0" fontId="4" fillId="0" borderId="15" xfId="0" applyFont="1" applyBorder="1" applyAlignment="1" applyProtection="1">
      <alignment horizontal="center" vertical="top" wrapText="1"/>
      <protection locked="0"/>
    </xf>
    <xf numFmtId="0" fontId="0" fillId="0" borderId="15" xfId="0" applyBorder="1" applyProtection="1">
      <protection locked="0"/>
    </xf>
    <xf numFmtId="0" fontId="9" fillId="0" borderId="15" xfId="0" applyFont="1" applyBorder="1" applyAlignment="1" applyProtection="1">
      <alignment horizontal="center" vertical="top" wrapText="1"/>
      <protection locked="0"/>
    </xf>
    <xf numFmtId="0" fontId="13" fillId="0" borderId="0" xfId="0" applyFont="1" applyAlignment="1">
      <alignment wrapText="1"/>
    </xf>
    <xf numFmtId="0" fontId="2" fillId="0" borderId="15" xfId="1" applyBorder="1"/>
    <xf numFmtId="0" fontId="0" fillId="0" borderId="15" xfId="0" applyBorder="1" applyAlignment="1">
      <alignment horizontal="left"/>
    </xf>
    <xf numFmtId="0" fontId="21" fillId="6" borderId="2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11" fillId="5" borderId="21" xfId="0" applyFont="1" applyFill="1" applyBorder="1" applyAlignment="1">
      <alignment horizontal="center" vertical="center" wrapText="1"/>
    </xf>
    <xf numFmtId="0" fontId="11" fillId="5" borderId="22"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0" fillId="5" borderId="24" xfId="0" applyFont="1" applyFill="1"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11" fillId="2" borderId="20"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6" fillId="3" borderId="20" xfId="0" applyFont="1" applyFill="1" applyBorder="1" applyAlignment="1">
      <alignment horizontal="center" vertical="center" wrapText="1" shrinkToFit="1"/>
    </xf>
    <xf numFmtId="0" fontId="0" fillId="0" borderId="9" xfId="0" applyBorder="1" applyAlignment="1">
      <alignment horizontal="center" vertical="center"/>
    </xf>
    <xf numFmtId="0" fontId="0" fillId="0" borderId="16" xfId="0" applyBorder="1" applyAlignment="1">
      <alignment horizontal="center" vertical="center"/>
    </xf>
    <xf numFmtId="0" fontId="4" fillId="0" borderId="0" xfId="0" applyFont="1" applyAlignment="1">
      <alignment horizontal="center" vertical="top"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13" fillId="0" borderId="0" xfId="0" applyFont="1" applyAlignment="1">
      <alignment wrapText="1"/>
    </xf>
    <xf numFmtId="0" fontId="0" fillId="0" borderId="0" xfId="0" applyAlignment="1">
      <alignment wrapText="1"/>
    </xf>
    <xf numFmtId="0" fontId="6" fillId="8" borderId="20" xfId="0" applyFont="1" applyFill="1" applyBorder="1" applyAlignment="1">
      <alignment horizontal="center" vertical="center" wrapText="1"/>
    </xf>
    <xf numFmtId="0" fontId="6" fillId="8" borderId="9"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4" fillId="4" borderId="12" xfId="0" applyFont="1" applyFill="1" applyBorder="1" applyAlignment="1">
      <alignment horizontal="center" vertical="top" wrapText="1"/>
    </xf>
    <xf numFmtId="0" fontId="4" fillId="4" borderId="13" xfId="0" applyFont="1" applyFill="1" applyBorder="1" applyAlignment="1">
      <alignment horizontal="center" vertical="top" wrapText="1"/>
    </xf>
    <xf numFmtId="0" fontId="4" fillId="4" borderId="14" xfId="0" applyFont="1" applyFill="1" applyBorder="1" applyAlignment="1">
      <alignment horizontal="center" vertical="top" wrapText="1"/>
    </xf>
    <xf numFmtId="0" fontId="4" fillId="3" borderId="20" xfId="0" applyFont="1" applyFill="1" applyBorder="1" applyAlignment="1">
      <alignment horizontal="center" vertical="top" wrapText="1"/>
    </xf>
    <xf numFmtId="0" fontId="4" fillId="3" borderId="16" xfId="0" applyFont="1" applyFill="1" applyBorder="1" applyAlignment="1">
      <alignment horizontal="center" vertical="top" wrapText="1"/>
    </xf>
    <xf numFmtId="10" fontId="7" fillId="2" borderId="20" xfId="3" applyNumberFormat="1" applyFont="1" applyFill="1" applyBorder="1" applyAlignment="1" applyProtection="1">
      <alignment horizontal="center" vertical="center" wrapText="1"/>
      <protection locked="0"/>
    </xf>
    <xf numFmtId="10" fontId="7" fillId="2" borderId="16" xfId="3" applyNumberFormat="1" applyFont="1" applyFill="1" applyBorder="1" applyAlignment="1" applyProtection="1">
      <alignment horizontal="center" vertical="center" wrapText="1"/>
      <protection locked="0"/>
    </xf>
    <xf numFmtId="10" fontId="0" fillId="2" borderId="20" xfId="3" applyNumberFormat="1" applyFont="1" applyFill="1" applyBorder="1" applyAlignment="1">
      <alignment horizontal="center" vertical="center"/>
    </xf>
    <xf numFmtId="10" fontId="0" fillId="2" borderId="16" xfId="3" applyNumberFormat="1" applyFont="1" applyFill="1" applyBorder="1" applyAlignment="1">
      <alignment horizontal="center" vertical="center"/>
    </xf>
    <xf numFmtId="0" fontId="21" fillId="3" borderId="20"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9" fillId="0" borderId="20" xfId="0" applyFont="1" applyBorder="1" applyAlignment="1">
      <alignment horizontal="center" vertical="top" wrapText="1"/>
    </xf>
    <xf numFmtId="0" fontId="9" fillId="0" borderId="16" xfId="0" applyFont="1" applyBorder="1" applyAlignment="1">
      <alignment horizontal="center" vertical="top"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0" fillId="2" borderId="20" xfId="1" applyFont="1" applyFill="1" applyBorder="1" applyAlignment="1">
      <alignment horizontal="center" wrapText="1"/>
    </xf>
    <xf numFmtId="0" fontId="20" fillId="0" borderId="9" xfId="1" applyFont="1" applyBorder="1" applyAlignment="1">
      <alignment horizontal="center" wrapText="1"/>
    </xf>
    <xf numFmtId="0" fontId="2" fillId="0" borderId="9" xfId="1" applyBorder="1" applyAlignment="1">
      <alignment wrapText="1"/>
    </xf>
    <xf numFmtId="0" fontId="2" fillId="0" borderId="10" xfId="1" applyBorder="1" applyAlignment="1">
      <alignment wrapText="1"/>
    </xf>
    <xf numFmtId="0" fontId="4" fillId="3" borderId="20" xfId="1" applyFont="1" applyFill="1" applyBorder="1" applyAlignment="1">
      <alignment horizontal="center" vertical="center" wrapText="1"/>
    </xf>
    <xf numFmtId="0" fontId="2" fillId="0" borderId="9" xfId="1" applyBorder="1" applyAlignment="1">
      <alignment horizontal="center" wrapText="1"/>
    </xf>
    <xf numFmtId="0" fontId="2" fillId="0" borderId="16" xfId="1" applyBorder="1" applyAlignment="1">
      <alignment horizontal="center" wrapText="1"/>
    </xf>
    <xf numFmtId="0" fontId="13" fillId="0" borderId="18" xfId="1" applyFont="1" applyBorder="1" applyAlignment="1">
      <alignment horizontal="left" wrapText="1"/>
    </xf>
    <xf numFmtId="0" fontId="13" fillId="0" borderId="0" xfId="1" applyFont="1" applyAlignment="1">
      <alignment horizontal="left" wrapText="1"/>
    </xf>
    <xf numFmtId="0" fontId="0" fillId="0" borderId="27" xfId="0" applyFill="1" applyBorder="1" applyAlignment="1">
      <alignment wrapText="1"/>
    </xf>
    <xf numFmtId="0" fontId="1" fillId="3" borderId="20" xfId="0" applyFont="1" applyFill="1" applyBorder="1" applyAlignment="1" applyProtection="1">
      <protection locked="0"/>
    </xf>
    <xf numFmtId="0" fontId="1" fillId="3" borderId="9" xfId="0" applyFont="1" applyFill="1" applyBorder="1" applyAlignment="1" applyProtection="1">
      <protection locked="0"/>
    </xf>
    <xf numFmtId="0" fontId="1" fillId="3" borderId="8" xfId="1" applyFont="1" applyFill="1" applyBorder="1" applyAlignment="1" applyProtection="1">
      <protection locked="0"/>
    </xf>
    <xf numFmtId="0" fontId="1" fillId="3" borderId="9" xfId="1" applyFont="1" applyFill="1" applyBorder="1" applyAlignment="1" applyProtection="1">
      <protection locked="0"/>
    </xf>
  </cellXfs>
  <cellStyles count="5">
    <cellStyle name="Normal" xfId="0" builtinId="0"/>
    <cellStyle name="Normale 2" xfId="1" xr:uid="{00000000-0005-0000-0000-000001000000}"/>
    <cellStyle name="Normale 3" xfId="2" xr:uid="{00000000-0005-0000-0000-000002000000}"/>
    <cellStyle name="Percentuale 2" xfId="3" xr:uid="{00000000-0005-0000-0000-000003000000}"/>
    <cellStyle name="Percentuale 2 2" xfId="4" xr:uid="{58503DF7-A42F-4F37-9C73-8C087131FF9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3"/>
  <sheetViews>
    <sheetView topLeftCell="A5" zoomScaleNormal="100" zoomScaleSheetLayoutView="100" workbookViewId="0">
      <selection activeCell="A4" sqref="A4:A7"/>
    </sheetView>
  </sheetViews>
  <sheetFormatPr defaultColWidth="12.85546875" defaultRowHeight="12.75"/>
  <cols>
    <col min="1" max="1" width="3.28515625" customWidth="1"/>
    <col min="2" max="2" width="15.85546875" customWidth="1"/>
    <col min="3" max="3" width="22" customWidth="1"/>
    <col min="4" max="4" width="4.7109375" bestFit="1" customWidth="1"/>
    <col min="5" max="6" width="16.85546875" customWidth="1"/>
    <col min="7" max="7" width="27.7109375" bestFit="1" customWidth="1"/>
    <col min="8" max="8" width="10.28515625" bestFit="1" customWidth="1"/>
    <col min="9" max="9" width="27.7109375" bestFit="1" customWidth="1"/>
    <col min="10" max="10" width="10.28515625" bestFit="1" customWidth="1"/>
    <col min="11" max="11" width="16.140625" customWidth="1"/>
    <col min="12" max="12" width="10.28515625" bestFit="1" customWidth="1"/>
  </cols>
  <sheetData>
    <row r="1" spans="1:12" ht="24.75" customHeight="1">
      <c r="B1" s="121" t="s">
        <v>0</v>
      </c>
      <c r="C1" s="122"/>
      <c r="D1" s="122"/>
      <c r="E1" s="122"/>
      <c r="F1" s="122"/>
      <c r="G1" s="122"/>
      <c r="H1" s="122"/>
      <c r="I1" s="122"/>
      <c r="J1" s="122"/>
      <c r="K1" s="122"/>
      <c r="L1" s="123"/>
    </row>
    <row r="2" spans="1:12" ht="21.95" customHeight="1">
      <c r="B2" s="124" t="s">
        <v>1</v>
      </c>
      <c r="C2" s="125"/>
      <c r="D2" s="125"/>
      <c r="E2" s="125"/>
      <c r="F2" s="125"/>
      <c r="G2" s="125"/>
      <c r="H2" s="125"/>
      <c r="I2" s="125"/>
      <c r="J2" s="125"/>
      <c r="K2" s="125"/>
      <c r="L2" s="126"/>
    </row>
    <row r="3" spans="1:12" ht="48">
      <c r="A3" s="18" t="s">
        <v>2</v>
      </c>
      <c r="B3" s="18" t="s">
        <v>3</v>
      </c>
      <c r="C3" s="18" t="s">
        <v>4</v>
      </c>
      <c r="D3" s="18" t="s">
        <v>5</v>
      </c>
      <c r="E3" s="18" t="s">
        <v>6</v>
      </c>
      <c r="F3" s="18" t="s">
        <v>7</v>
      </c>
      <c r="G3" s="29" t="s">
        <v>8</v>
      </c>
      <c r="H3" s="18" t="s">
        <v>9</v>
      </c>
      <c r="I3" s="29" t="s">
        <v>10</v>
      </c>
      <c r="J3" s="18" t="s">
        <v>9</v>
      </c>
      <c r="K3" s="18" t="s">
        <v>11</v>
      </c>
      <c r="L3" s="18" t="s">
        <v>9</v>
      </c>
    </row>
    <row r="4" spans="1:12" ht="108">
      <c r="A4" s="105">
        <f>'2. SCHEDA VAL. FIN. OB.'!A9</f>
        <v>4</v>
      </c>
      <c r="B4" s="49" t="str">
        <f>'2. SCHEDA VAL. FIN. OB.'!B9</f>
        <v xml:space="preserve">Parità di Genere - GEP – Azione n. 6 </v>
      </c>
      <c r="C4" s="49" t="str">
        <f>'2. SCHEDA VAL. FIN. OB.'!C9</f>
        <v>Revisione del linguaggio di genere nella comunicazione istituzionale/amministrativa                                              
Adozione in Ateneo di un linguaggio inclusivo e rispettoso del genere                                                                Revisione della Modulistica amministrativa in ottica di genere</v>
      </c>
      <c r="D4" s="107">
        <f>'2. SCHEDA VAL. FIN. OB.'!D9</f>
        <v>0</v>
      </c>
      <c r="E4" s="49" t="str">
        <f>'2. SCHEDA VAL. FIN. OB.'!E9</f>
        <v>%   percentuale di moduli revisionati rispetto ai moduli amministrativi pubblicati sul sito web di Ateneo, nella sezione Modulistica</v>
      </c>
      <c r="F4" s="49" t="str">
        <f>'2. SCHEDA VAL. FIN. OB.'!F9</f>
        <v>B) target di Ateneo-&gt;50%
Per l'Area Affari generali: il target è pari al 100% della modulistica dell'ufficio Archivio</v>
      </c>
      <c r="G4" s="20"/>
      <c r="H4" s="20"/>
      <c r="I4" s="20"/>
      <c r="J4" s="20"/>
      <c r="K4" s="20"/>
      <c r="L4" s="20"/>
    </row>
    <row r="5" spans="1:12" ht="216">
      <c r="A5" s="105">
        <f>'2. SCHEDA VAL. FIN. OB.'!A10</f>
        <v>5</v>
      </c>
      <c r="B5" s="49" t="str">
        <f>'2. SCHEDA VAL. FIN. OB.'!B10</f>
        <v xml:space="preserve">Strategico - PSA- TRAIETTORIA Semplificazione e Università Agile                                   
Parità di Genere - GEP - Azione 1A - Lavoro Agile </v>
      </c>
      <c r="C5" s="49" t="str">
        <f>'2. SCHEDA VAL. FIN. OB.'!C10</f>
        <v xml:space="preserve">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v>
      </c>
      <c r="D5" s="107">
        <f>'2. SCHEDA VAL. FIN. OB.'!D10</f>
        <v>0</v>
      </c>
      <c r="E5" s="49" t="str">
        <f>'2. SCHEDA VAL. FIN. OB.'!E10</f>
        <v xml:space="preserve">% di contributo, per la parte di competenza, al raggiugimento dei target di Ateneo, fissati per questo obiettivo  nell'appendice 3.2.B del PIAO: SI/NO </v>
      </c>
      <c r="F5" s="49" t="str">
        <f>'2. SCHEDA VAL. FIN. OB.'!F10</f>
        <v>100% del contributo necessario, di seguito riportato: aggiornamento/completamento delle carte dei servizi elencati in nota****  
( i facsimile e l'ulteriore documentazione utile per  completare/aggiornare le schede dei servizi sono stati inviati via mail al dirigente da uff.organizzazione@unina.it il 12 maggio 2023)</v>
      </c>
      <c r="G5" s="20"/>
      <c r="H5" s="20"/>
      <c r="I5" s="20"/>
      <c r="J5" s="20"/>
      <c r="K5" s="20"/>
      <c r="L5" s="20"/>
    </row>
    <row r="6" spans="1:12" ht="108">
      <c r="A6" s="105">
        <f>'2. SCHEDA VAL. FIN. OB.'!A11</f>
        <v>11</v>
      </c>
      <c r="B6" s="49" t="str">
        <f>'2. SCHEDA VAL. FIN. OB.'!B11</f>
        <v>Prevenzione della Corruzione e Trasparenza</v>
      </c>
      <c r="C6" s="49" t="str">
        <f>'2. SCHEDA VAL. FIN. OB.'!C11</f>
        <v xml:space="preserve">Rafforzamento e difesa dei valori etici e dell’integrità nella comunità accademica. Attuazione, per la parte di competenza, delle azioni per la trasparenza e la prevenzione della corruzione, precisato nella tabella 2.2.2 AT: cfr. ob AT dir </v>
      </c>
      <c r="D6" s="107">
        <f>'2. SCHEDA VAL. FIN. OB.'!D11</f>
        <v>0</v>
      </c>
      <c r="E6" s="49" t="str">
        <f>'2. SCHEDA VAL. FIN. OB.'!E11</f>
        <v xml:space="preserve">cfr. tabella 2.2.2 AT - ob AT dir </v>
      </c>
      <c r="F6" s="49" t="str">
        <f>'2. SCHEDA VAL. FIN. OB.'!F11</f>
        <v xml:space="preserve">cfr. tabella 2.2.2 AT - ob AT dir </v>
      </c>
      <c r="G6" s="20"/>
      <c r="H6" s="20"/>
      <c r="I6" s="20"/>
      <c r="J6" s="20"/>
      <c r="K6" s="20"/>
      <c r="L6" s="20"/>
    </row>
    <row r="7" spans="1:12">
      <c r="A7" s="105">
        <f>'2. SCHEDA VAL. FIN. OB.'!A12</f>
        <v>0</v>
      </c>
      <c r="B7" s="49">
        <f>'2. SCHEDA VAL. FIN. OB.'!B12</f>
        <v>0</v>
      </c>
      <c r="C7" s="49">
        <f>'2. SCHEDA VAL. FIN. OB.'!C12</f>
        <v>0</v>
      </c>
      <c r="D7" s="107">
        <f>'2. SCHEDA VAL. FIN. OB.'!D12</f>
        <v>0</v>
      </c>
      <c r="E7" s="49">
        <f>'2. SCHEDA VAL. FIN. OB.'!E12</f>
        <v>0</v>
      </c>
      <c r="F7" s="49">
        <f>'2. SCHEDA VAL. FIN. OB.'!F12</f>
        <v>0</v>
      </c>
      <c r="G7" s="20"/>
      <c r="H7" s="20"/>
      <c r="I7" s="20"/>
      <c r="J7" s="20"/>
      <c r="K7" s="20"/>
      <c r="L7" s="20"/>
    </row>
    <row r="9" spans="1:12" ht="24.75" customHeight="1">
      <c r="B9" s="121" t="s">
        <v>12</v>
      </c>
      <c r="C9" s="122"/>
      <c r="D9" s="122"/>
      <c r="E9" s="122"/>
      <c r="F9" s="122"/>
      <c r="G9" s="122"/>
      <c r="H9" s="122"/>
      <c r="I9" s="122"/>
      <c r="J9" s="122"/>
      <c r="K9" s="122"/>
      <c r="L9" s="123"/>
    </row>
    <row r="10" spans="1:12" ht="48">
      <c r="A10" s="18" t="s">
        <v>2</v>
      </c>
      <c r="B10" s="18" t="s">
        <v>3</v>
      </c>
      <c r="C10" s="127" t="s">
        <v>4</v>
      </c>
      <c r="D10" s="128"/>
      <c r="E10" s="18" t="s">
        <v>6</v>
      </c>
      <c r="F10" s="18" t="s">
        <v>7</v>
      </c>
      <c r="G10" s="29" t="s">
        <v>8</v>
      </c>
      <c r="H10" s="18" t="s">
        <v>9</v>
      </c>
      <c r="I10" s="29" t="s">
        <v>10</v>
      </c>
      <c r="J10" s="18" t="s">
        <v>9</v>
      </c>
      <c r="K10" s="18" t="s">
        <v>11</v>
      </c>
      <c r="L10" s="18" t="s">
        <v>9</v>
      </c>
    </row>
    <row r="11" spans="1:12" ht="108">
      <c r="A11" s="115">
        <v>19</v>
      </c>
      <c r="B11" s="118" t="str">
        <f>'2. SCHEDA VAL. FIN. OB.'!B17</f>
        <v xml:space="preserve">Strategico - PSA- TRAIETTORIA Semplificazione e Università Agile </v>
      </c>
      <c r="C11" s="116" t="str">
        <f>'2. SCHEDA VAL. FIN. OB.'!C17</f>
        <v>A. analisi delle criticità evidenziatesi nel corso delle diverse indagini già avviate in Ateneo negli anni 2020/2021/2022 per la rilevazione del grado di soddisfazione</v>
      </c>
      <c r="D11" s="117"/>
      <c r="E11" s="49" t="str">
        <f>'2. SCHEDA VAL. FIN. OB.'!E17</f>
        <v xml:space="preserve">A)  % di attuazione, per la parte di competenza </v>
      </c>
      <c r="F11" s="49" t="str">
        <f>'2. SCHEDA VAL. FIN. OB.'!F17</f>
        <v xml:space="preserve">A) 100%, con invio di una relazione al DG via pec, entro 60 gg dalla ricezione degli esiti delle precedenti indagini da parte dell'ufficio organizzazione e performance </v>
      </c>
      <c r="G11" s="20"/>
      <c r="H11" s="20"/>
      <c r="I11" s="20"/>
      <c r="J11" s="20"/>
      <c r="K11" s="20"/>
      <c r="L11" s="20"/>
    </row>
    <row r="12" spans="1:12" ht="48">
      <c r="A12" s="115"/>
      <c r="B12" s="119"/>
      <c r="C12" s="116" t="str">
        <f>'2. SCHEDA VAL. FIN. OB.'!C18</f>
        <v>B. conseguente progettazione e avvio di azioni di miglioramento con riferimento, a specifici servizi</v>
      </c>
      <c r="D12" s="117"/>
      <c r="E12" s="49" t="str">
        <f>'2. SCHEDA VAL. FIN. OB.'!E18</f>
        <v xml:space="preserve">B)  % di attuazione, per la parte di competenza </v>
      </c>
      <c r="F12" s="49" t="str">
        <f>'2. SCHEDA VAL. FIN. OB.'!F18</f>
        <v xml:space="preserve">B) 100%, con invio - entro il 31.10.2023 - di una relazione al DG, via pec </v>
      </c>
      <c r="G12" s="20"/>
      <c r="H12" s="20"/>
      <c r="I12" s="20"/>
      <c r="J12" s="20"/>
      <c r="K12" s="20"/>
      <c r="L12" s="20"/>
    </row>
    <row r="13" spans="1:12" ht="48">
      <c r="A13" s="115"/>
      <c r="B13" s="120"/>
      <c r="C13" s="116" t="str">
        <f>'2. SCHEDA VAL. FIN. OB.'!C19</f>
        <v>C. progettazione e avvio di ulteriori indagini per l’ascolto dell’utenza di Ateneo, con riferimento a specifici servizi</v>
      </c>
      <c r="D13" s="117"/>
      <c r="E13" s="49" t="str">
        <f>'2. SCHEDA VAL. FIN. OB.'!E19</f>
        <v>C) contributo alla progettazione e allo svolgimento delle indagini</v>
      </c>
      <c r="F13" s="49" t="str">
        <f>'2. SCHEDA VAL. FIN. OB.'!F19</f>
        <v>C) sì, per la parte di competenza</v>
      </c>
      <c r="G13" s="20"/>
      <c r="H13" s="20"/>
      <c r="I13" s="20"/>
      <c r="J13" s="20"/>
      <c r="K13" s="20"/>
      <c r="L13" s="20"/>
    </row>
  </sheetData>
  <mergeCells count="9">
    <mergeCell ref="A11:A13"/>
    <mergeCell ref="C12:D12"/>
    <mergeCell ref="C13:D13"/>
    <mergeCell ref="B11:B13"/>
    <mergeCell ref="B1:L1"/>
    <mergeCell ref="B2:L2"/>
    <mergeCell ref="B9:L9"/>
    <mergeCell ref="C10:D10"/>
    <mergeCell ref="C11:D11"/>
  </mergeCells>
  <phoneticPr fontId="3" type="noConversion"/>
  <dataValidations count="1">
    <dataValidation type="list" allowBlank="1" showInputMessage="1" showErrorMessage="1" sqref="L4:L7 H4:H7 J4:J7 J11:J13 H11:H13 L11:L13" xr:uid="{00000000-0002-0000-0000-000000000000}">
      <formula1>"in linea,positivo,negativo"</formula1>
    </dataValidation>
  </dataValidations>
  <printOptions horizontalCentered="1"/>
  <pageMargins left="0.31496062992125984" right="0.31496062992125984" top="0.35433070866141736" bottom="0.35433070866141736" header="0.31496062992125984" footer="0.31496062992125984"/>
  <pageSetup paperSize="9" scale="79" fitToHeight="0" orientation="landscape" vertic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9"/>
  <sheetViews>
    <sheetView tabSelected="1" zoomScaleNormal="100" zoomScaleSheetLayoutView="100" workbookViewId="0">
      <selection activeCell="C29" sqref="C29"/>
    </sheetView>
  </sheetViews>
  <sheetFormatPr defaultRowHeight="12.75"/>
  <cols>
    <col min="1" max="1" width="3.28515625" customWidth="1"/>
    <col min="2" max="2" width="32.42578125" customWidth="1"/>
    <col min="3" max="3" width="30.7109375" customWidth="1"/>
    <col min="4" max="4" width="4.42578125" bestFit="1" customWidth="1"/>
    <col min="5" max="5" width="23.5703125" customWidth="1"/>
    <col min="6" max="6" width="24.42578125" customWidth="1"/>
    <col min="7" max="7" width="19.5703125" bestFit="1" customWidth="1"/>
    <col min="8" max="8" width="16.85546875" bestFit="1" customWidth="1"/>
    <col min="9" max="9" width="14.42578125" customWidth="1"/>
    <col min="10" max="10" width="2.42578125" customWidth="1"/>
    <col min="11" max="11" width="11.85546875" customWidth="1"/>
    <col min="12" max="12" width="13.85546875" customWidth="1"/>
    <col min="13" max="13" width="15" customWidth="1"/>
    <col min="14" max="14" width="21.140625" customWidth="1"/>
  </cols>
  <sheetData>
    <row r="1" spans="1:13" ht="32.25" customHeight="1">
      <c r="B1" s="129" t="s">
        <v>13</v>
      </c>
      <c r="C1" s="130"/>
      <c r="D1" s="130"/>
      <c r="E1" s="130"/>
      <c r="F1" s="130"/>
      <c r="G1" s="130"/>
      <c r="H1" s="130"/>
      <c r="I1" s="130"/>
      <c r="J1" s="130"/>
      <c r="K1" s="130"/>
      <c r="L1" s="130"/>
      <c r="M1" s="131"/>
    </row>
    <row r="2" spans="1:13" ht="23.25" customHeight="1">
      <c r="B2" s="38" t="s">
        <v>14</v>
      </c>
      <c r="C2" s="8"/>
      <c r="D2" s="9"/>
      <c r="E2" s="9"/>
      <c r="F2" s="9"/>
      <c r="G2" s="9"/>
      <c r="H2" s="9"/>
      <c r="I2" s="9"/>
      <c r="J2" s="9"/>
      <c r="K2" s="9"/>
      <c r="L2" s="9"/>
      <c r="M2" s="39"/>
    </row>
    <row r="3" spans="1:13" ht="10.5" customHeight="1">
      <c r="B3" s="40"/>
      <c r="C3" s="7"/>
      <c r="D3" s="2"/>
      <c r="E3" s="2"/>
      <c r="F3" s="2"/>
      <c r="G3" s="2"/>
      <c r="H3" s="2"/>
      <c r="I3" s="2"/>
      <c r="J3" s="2"/>
      <c r="K3" s="2"/>
      <c r="L3" s="2"/>
      <c r="M3" s="41"/>
    </row>
    <row r="4" spans="1:13" s="22" customFormat="1">
      <c r="B4" s="166" t="s">
        <v>15</v>
      </c>
      <c r="C4" s="167"/>
      <c r="D4" s="167"/>
      <c r="E4" s="167"/>
      <c r="F4" s="167"/>
      <c r="G4" s="21"/>
      <c r="H4" s="21"/>
      <c r="I4" s="21"/>
      <c r="J4" s="50"/>
      <c r="K4" s="50"/>
      <c r="L4" s="50"/>
      <c r="M4" s="42"/>
    </row>
    <row r="5" spans="1:13" s="22" customFormat="1">
      <c r="B5" s="166" t="s">
        <v>16</v>
      </c>
      <c r="C5" s="167"/>
      <c r="D5" s="167"/>
      <c r="E5" s="167"/>
      <c r="F5" s="167"/>
      <c r="G5" s="21"/>
      <c r="H5" s="21"/>
      <c r="I5" s="21"/>
      <c r="J5" s="50"/>
      <c r="K5" s="50"/>
      <c r="L5" s="50"/>
      <c r="M5" s="42"/>
    </row>
    <row r="6" spans="1:13" s="22" customFormat="1">
      <c r="B6" s="166" t="s">
        <v>17</v>
      </c>
      <c r="C6" s="167"/>
      <c r="D6" s="167"/>
      <c r="E6" s="167"/>
      <c r="F6" s="167"/>
      <c r="G6" s="21"/>
      <c r="H6" s="21"/>
      <c r="I6" s="21"/>
      <c r="J6" s="50"/>
      <c r="K6" s="50"/>
      <c r="L6" s="50"/>
      <c r="M6" s="42"/>
    </row>
    <row r="7" spans="1:13" ht="15.75">
      <c r="B7" s="43"/>
      <c r="C7" s="4"/>
      <c r="D7" s="4"/>
      <c r="E7" s="5"/>
      <c r="F7" s="5"/>
      <c r="G7" s="5"/>
      <c r="H7" s="5"/>
      <c r="I7" s="5"/>
      <c r="J7" s="6"/>
      <c r="K7" s="6"/>
      <c r="L7" s="6"/>
      <c r="M7" s="44"/>
    </row>
    <row r="8" spans="1:13" ht="41.1" customHeight="1">
      <c r="A8" s="15" t="s">
        <v>2</v>
      </c>
      <c r="B8" s="15" t="s">
        <v>18</v>
      </c>
      <c r="C8" s="102" t="s">
        <v>19</v>
      </c>
      <c r="D8" s="15" t="s">
        <v>5</v>
      </c>
      <c r="E8" s="15" t="s">
        <v>6</v>
      </c>
      <c r="F8" s="15" t="s">
        <v>7</v>
      </c>
      <c r="G8" s="15" t="s">
        <v>20</v>
      </c>
      <c r="H8" s="16" t="s">
        <v>21</v>
      </c>
      <c r="I8" s="16" t="s">
        <v>22</v>
      </c>
      <c r="J8" s="45"/>
      <c r="K8" s="16" t="s">
        <v>23</v>
      </c>
      <c r="L8" s="17" t="s">
        <v>24</v>
      </c>
      <c r="M8" s="17" t="s">
        <v>25</v>
      </c>
    </row>
    <row r="9" spans="1:13" ht="84">
      <c r="A9" s="105">
        <v>4</v>
      </c>
      <c r="B9" s="31" t="s">
        <v>26</v>
      </c>
      <c r="C9" s="30" t="s">
        <v>27</v>
      </c>
      <c r="D9" s="25"/>
      <c r="E9" s="26" t="s">
        <v>28</v>
      </c>
      <c r="F9" s="26" t="s">
        <v>29</v>
      </c>
      <c r="G9" s="26"/>
      <c r="H9" s="23"/>
      <c r="I9" s="23"/>
      <c r="J9" s="46"/>
      <c r="K9" s="24"/>
      <c r="L9" s="19">
        <f>+K9*D9</f>
        <v>0</v>
      </c>
      <c r="M9" s="109"/>
    </row>
    <row r="10" spans="1:13" ht="175.5">
      <c r="A10" s="105">
        <v>5</v>
      </c>
      <c r="B10" s="31" t="s">
        <v>30</v>
      </c>
      <c r="C10" s="30" t="s">
        <v>31</v>
      </c>
      <c r="D10" s="25"/>
      <c r="E10" s="26" t="s">
        <v>32</v>
      </c>
      <c r="F10" s="26" t="s">
        <v>33</v>
      </c>
      <c r="G10" s="26"/>
      <c r="H10" s="23"/>
      <c r="I10" s="23"/>
      <c r="J10" s="46"/>
      <c r="K10" s="24"/>
      <c r="L10" s="19">
        <f t="shared" ref="L10:L12" si="0">+K10*D10</f>
        <v>0</v>
      </c>
      <c r="M10" s="109"/>
    </row>
    <row r="11" spans="1:13" ht="72">
      <c r="A11" s="105">
        <v>11</v>
      </c>
      <c r="B11" s="31" t="s">
        <v>34</v>
      </c>
      <c r="C11" s="30" t="s">
        <v>35</v>
      </c>
      <c r="D11" s="25"/>
      <c r="E11" s="26" t="s">
        <v>36</v>
      </c>
      <c r="F11" s="26" t="s">
        <v>36</v>
      </c>
      <c r="G11" s="26"/>
      <c r="H11" s="23"/>
      <c r="I11" s="23"/>
      <c r="J11" s="46"/>
      <c r="K11" s="24"/>
      <c r="L11" s="19">
        <f t="shared" si="0"/>
        <v>0</v>
      </c>
      <c r="M11" s="109"/>
    </row>
    <row r="12" spans="1:13" ht="15.75">
      <c r="A12" s="105"/>
      <c r="B12" s="31"/>
      <c r="C12" s="30"/>
      <c r="D12" s="25"/>
      <c r="E12" s="26"/>
      <c r="F12" s="26"/>
      <c r="G12" s="26"/>
      <c r="H12" s="23"/>
      <c r="I12" s="23"/>
      <c r="J12" s="46"/>
      <c r="K12" s="24"/>
      <c r="L12" s="19">
        <f t="shared" si="0"/>
        <v>0</v>
      </c>
      <c r="M12" s="109"/>
    </row>
    <row r="13" spans="1:13" ht="35.1" customHeight="1">
      <c r="B13" s="34"/>
      <c r="C13" s="35"/>
      <c r="D13" s="35"/>
      <c r="E13" s="35"/>
      <c r="F13" s="35"/>
      <c r="G13" s="35"/>
      <c r="H13" s="35"/>
      <c r="I13" s="37"/>
      <c r="J13" s="47"/>
      <c r="K13" s="32" t="s">
        <v>37</v>
      </c>
      <c r="L13" s="33">
        <f>SUM(L9:L12)</f>
        <v>0</v>
      </c>
      <c r="M13" s="36"/>
    </row>
    <row r="14" spans="1:13">
      <c r="B14" s="48"/>
      <c r="C14" s="2"/>
      <c r="D14" s="2"/>
      <c r="E14" s="2"/>
      <c r="F14" s="2"/>
      <c r="G14" s="2"/>
      <c r="H14" s="2"/>
      <c r="I14" s="2"/>
      <c r="J14" s="2"/>
      <c r="K14" s="2"/>
      <c r="L14" s="2"/>
      <c r="M14" s="2"/>
    </row>
    <row r="15" spans="1:13" ht="30.75" customHeight="1">
      <c r="B15" s="137" t="s">
        <v>38</v>
      </c>
      <c r="C15" s="138"/>
      <c r="D15" s="138"/>
      <c r="E15" s="138"/>
      <c r="F15" s="138"/>
      <c r="G15" s="138"/>
      <c r="H15" s="138"/>
      <c r="I15" s="138"/>
      <c r="J15" s="138"/>
      <c r="K15" s="138"/>
      <c r="L15" s="138"/>
      <c r="M15" s="139"/>
    </row>
    <row r="16" spans="1:13" ht="41.1" customHeight="1">
      <c r="A16" s="15" t="s">
        <v>2</v>
      </c>
      <c r="B16" s="103" t="s">
        <v>18</v>
      </c>
      <c r="C16" s="149" t="s">
        <v>19</v>
      </c>
      <c r="D16" s="150"/>
      <c r="E16" s="103" t="s">
        <v>6</v>
      </c>
      <c r="F16" s="103" t="s">
        <v>7</v>
      </c>
      <c r="G16" s="103" t="s">
        <v>20</v>
      </c>
      <c r="H16" s="104" t="s">
        <v>21</v>
      </c>
      <c r="I16" s="104" t="s">
        <v>22</v>
      </c>
      <c r="J16" s="140"/>
      <c r="K16" s="104" t="s">
        <v>23</v>
      </c>
      <c r="L16" s="143" t="s">
        <v>25</v>
      </c>
      <c r="M16" s="144"/>
    </row>
    <row r="17" spans="1:14" ht="76.5">
      <c r="A17" s="115">
        <v>19</v>
      </c>
      <c r="B17" s="153" t="s">
        <v>39</v>
      </c>
      <c r="C17" s="151" t="s">
        <v>40</v>
      </c>
      <c r="D17" s="152"/>
      <c r="E17" s="106" t="s">
        <v>41</v>
      </c>
      <c r="F17" s="106" t="s">
        <v>42</v>
      </c>
      <c r="G17" s="110"/>
      <c r="H17" s="111"/>
      <c r="I17" s="111"/>
      <c r="J17" s="141"/>
      <c r="K17" s="111"/>
      <c r="L17" s="145"/>
      <c r="M17" s="146"/>
    </row>
    <row r="18" spans="1:14" ht="38.25">
      <c r="A18" s="115"/>
      <c r="B18" s="154"/>
      <c r="C18" s="151" t="s">
        <v>43</v>
      </c>
      <c r="D18" s="152"/>
      <c r="E18" s="106" t="s">
        <v>44</v>
      </c>
      <c r="F18" s="106" t="s">
        <v>45</v>
      </c>
      <c r="G18" s="110"/>
      <c r="H18" s="111"/>
      <c r="I18" s="111"/>
      <c r="J18" s="141"/>
      <c r="K18" s="111"/>
      <c r="L18" s="145"/>
      <c r="M18" s="146"/>
    </row>
    <row r="19" spans="1:14" ht="51" customHeight="1">
      <c r="A19" s="115"/>
      <c r="B19" s="155"/>
      <c r="C19" s="151" t="s">
        <v>46</v>
      </c>
      <c r="D19" s="152"/>
      <c r="E19" s="106" t="s">
        <v>47</v>
      </c>
      <c r="F19" s="106" t="s">
        <v>48</v>
      </c>
      <c r="G19" s="112"/>
      <c r="H19" s="111"/>
      <c r="I19" s="111"/>
      <c r="J19" s="142"/>
      <c r="K19" s="111"/>
      <c r="L19" s="145"/>
      <c r="M19" s="146"/>
    </row>
    <row r="20" spans="1:14" ht="35.1" customHeight="1">
      <c r="B20" s="34"/>
      <c r="C20" s="35"/>
      <c r="D20" s="35"/>
      <c r="E20" s="35"/>
      <c r="F20" s="35"/>
      <c r="G20" s="35"/>
      <c r="H20" s="35"/>
      <c r="I20" s="32" t="s">
        <v>37</v>
      </c>
      <c r="J20" s="47"/>
      <c r="K20" s="33">
        <f>SUM(K17:K19)</f>
        <v>0</v>
      </c>
      <c r="L20" s="147"/>
      <c r="M20" s="148"/>
    </row>
    <row r="23" spans="1:14" ht="36" customHeight="1">
      <c r="B23" s="133" t="s">
        <v>49</v>
      </c>
      <c r="C23" s="134"/>
      <c r="D23" s="134"/>
      <c r="E23" s="134"/>
      <c r="F23" s="134"/>
      <c r="G23" s="134"/>
      <c r="H23" s="134"/>
      <c r="I23" s="134"/>
      <c r="J23" s="134"/>
      <c r="K23" s="134"/>
      <c r="L23" s="134"/>
      <c r="M23" s="134"/>
      <c r="N23" s="3"/>
    </row>
    <row r="24" spans="1:14" ht="66.75" customHeight="1">
      <c r="B24" s="135" t="s">
        <v>50</v>
      </c>
      <c r="C24" s="136"/>
      <c r="D24" s="136"/>
      <c r="E24" s="136"/>
      <c r="F24" s="136"/>
      <c r="G24" s="136"/>
      <c r="H24" s="136"/>
      <c r="I24" s="136"/>
      <c r="J24" s="136"/>
      <c r="K24" s="136"/>
      <c r="L24" s="136"/>
    </row>
    <row r="25" spans="1:14" ht="41.25" customHeight="1">
      <c r="B25" s="113" t="s">
        <v>51</v>
      </c>
    </row>
    <row r="26" spans="1:14" ht="52.5" customHeight="1">
      <c r="B26" s="165" t="s">
        <v>52</v>
      </c>
      <c r="C26" s="51"/>
      <c r="D26" s="132"/>
      <c r="E26" s="51"/>
      <c r="F26" s="51"/>
      <c r="G26" s="51"/>
    </row>
    <row r="27" spans="1:14" ht="52.5" customHeight="1">
      <c r="B27" s="165" t="s">
        <v>53</v>
      </c>
      <c r="C27" s="51"/>
      <c r="D27" s="132"/>
      <c r="E27" s="51"/>
      <c r="F27" s="51"/>
      <c r="G27" s="51"/>
    </row>
    <row r="28" spans="1:14" ht="52.5" customHeight="1">
      <c r="B28" s="165" t="s">
        <v>54</v>
      </c>
      <c r="C28" s="52"/>
      <c r="D28" s="52"/>
      <c r="E28" s="52"/>
      <c r="F28" s="52"/>
      <c r="G28" s="52"/>
    </row>
    <row r="29" spans="1:14" ht="52.5" customHeight="1">
      <c r="B29" s="165" t="s">
        <v>55</v>
      </c>
    </row>
    <row r="30" spans="1:14" ht="52.5" customHeight="1">
      <c r="B30" s="165" t="s">
        <v>56</v>
      </c>
    </row>
    <row r="31" spans="1:14" ht="52.5" customHeight="1">
      <c r="B31" s="165" t="s">
        <v>57</v>
      </c>
    </row>
    <row r="32" spans="1:14" ht="53.25" customHeight="1">
      <c r="B32" s="165" t="s">
        <v>58</v>
      </c>
    </row>
    <row r="33" spans="2:2" ht="53.25" customHeight="1">
      <c r="B33" s="165" t="s">
        <v>59</v>
      </c>
    </row>
    <row r="34" spans="2:2" ht="53.25" customHeight="1">
      <c r="B34" s="165" t="s">
        <v>60</v>
      </c>
    </row>
    <row r="35" spans="2:2" ht="53.25" customHeight="1">
      <c r="B35" s="165" t="s">
        <v>61</v>
      </c>
    </row>
    <row r="36" spans="2:2" ht="114" customHeight="1">
      <c r="B36" s="165" t="s">
        <v>62</v>
      </c>
    </row>
    <row r="37" spans="2:2" ht="53.25" customHeight="1">
      <c r="B37" s="165" t="s">
        <v>63</v>
      </c>
    </row>
    <row r="38" spans="2:2" ht="65.25" customHeight="1">
      <c r="B38" s="165" t="s">
        <v>64</v>
      </c>
    </row>
    <row r="39" spans="2:2" ht="82.5" customHeight="1">
      <c r="B39" s="165" t="s">
        <v>65</v>
      </c>
    </row>
  </sheetData>
  <sheetProtection formatColumns="0" formatRows="0"/>
  <mergeCells count="20">
    <mergeCell ref="D26:D27"/>
    <mergeCell ref="B23:M23"/>
    <mergeCell ref="B24:L24"/>
    <mergeCell ref="B15:M15"/>
    <mergeCell ref="J16:J19"/>
    <mergeCell ref="L16:M16"/>
    <mergeCell ref="L17:M17"/>
    <mergeCell ref="L18:M18"/>
    <mergeCell ref="L19:M19"/>
    <mergeCell ref="L20:M20"/>
    <mergeCell ref="C16:D16"/>
    <mergeCell ref="C17:D17"/>
    <mergeCell ref="C18:D18"/>
    <mergeCell ref="C19:D19"/>
    <mergeCell ref="B17:B19"/>
    <mergeCell ref="A17:A19"/>
    <mergeCell ref="B1:M1"/>
    <mergeCell ref="B4:F4"/>
    <mergeCell ref="B5:F5"/>
    <mergeCell ref="B6:F6"/>
  </mergeCells>
  <phoneticPr fontId="3" type="noConversion"/>
  <printOptions horizontalCentered="1"/>
  <pageMargins left="0.35433070866141736" right="0.35433070866141736" top="0.35433070866141736" bottom="0.35433070866141736" header="0.31496062992125984" footer="0.31496062992125984"/>
  <pageSetup paperSize="9" scale="67" fitToHeight="0" orientation="landscape" verticalDpi="4294967292" r:id="rId1"/>
  <rowBreaks count="1" manualBreakCount="1">
    <brk id="14"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DF910-5E3A-46D2-BBE2-80F4C380A353}">
  <sheetPr>
    <pageSetUpPr fitToPage="1"/>
  </sheetPr>
  <dimension ref="A1:M33"/>
  <sheetViews>
    <sheetView view="pageBreakPreview" zoomScaleNormal="100" zoomScaleSheetLayoutView="100" workbookViewId="0">
      <selection activeCell="G14" sqref="G14"/>
    </sheetView>
  </sheetViews>
  <sheetFormatPr defaultRowHeight="12.75"/>
  <cols>
    <col min="1" max="1" width="3.28515625" style="57" customWidth="1"/>
    <col min="2" max="3" width="39.140625" style="57" customWidth="1"/>
    <col min="4" max="4" width="25.7109375" style="57" customWidth="1"/>
    <col min="5" max="5" width="21.85546875" style="57" customWidth="1"/>
    <col min="6" max="6" width="20.5703125" style="57" customWidth="1"/>
    <col min="7" max="7" width="25.7109375" style="57" customWidth="1"/>
    <col min="8" max="8" width="13.7109375" style="57" customWidth="1"/>
    <col min="9" max="9" width="2.42578125" style="57" customWidth="1"/>
    <col min="10" max="11" width="13.85546875" style="57" customWidth="1"/>
    <col min="12" max="12" width="14.28515625" style="57" customWidth="1"/>
    <col min="13" max="13" width="21.140625" style="57" customWidth="1"/>
    <col min="14" max="16384" width="9.140625" style="57"/>
  </cols>
  <sheetData>
    <row r="1" spans="1:12" ht="15.75">
      <c r="B1" s="53" t="s">
        <v>66</v>
      </c>
      <c r="C1" s="54"/>
      <c r="D1" s="55"/>
      <c r="E1" s="55"/>
      <c r="F1" s="55"/>
      <c r="G1" s="55"/>
      <c r="H1" s="55"/>
      <c r="I1" s="55"/>
      <c r="J1" s="55"/>
      <c r="K1" s="55"/>
      <c r="L1" s="56"/>
    </row>
    <row r="2" spans="1:12" ht="23.25" customHeight="1">
      <c r="B2" s="58" t="s">
        <v>67</v>
      </c>
      <c r="C2" s="59"/>
      <c r="D2" s="60"/>
      <c r="E2" s="60"/>
      <c r="F2" s="60"/>
      <c r="G2" s="60"/>
      <c r="H2" s="60"/>
      <c r="I2" s="60"/>
      <c r="J2" s="60"/>
      <c r="K2" s="60"/>
      <c r="L2" s="61"/>
    </row>
    <row r="3" spans="1:12" ht="10.5" customHeight="1">
      <c r="B3" s="62"/>
      <c r="C3" s="63"/>
      <c r="D3" s="64"/>
      <c r="E3" s="64"/>
      <c r="F3" s="64"/>
      <c r="G3" s="64"/>
      <c r="H3" s="64"/>
      <c r="I3" s="64"/>
      <c r="J3" s="64"/>
      <c r="K3" s="64"/>
      <c r="L3" s="65"/>
    </row>
    <row r="4" spans="1:12" s="69" customFormat="1">
      <c r="B4" s="168" t="s">
        <v>15</v>
      </c>
      <c r="C4" s="169"/>
      <c r="D4" s="169"/>
      <c r="E4" s="169"/>
      <c r="F4" s="66"/>
      <c r="G4" s="66"/>
      <c r="H4" s="66"/>
      <c r="I4" s="67"/>
      <c r="J4" s="67"/>
      <c r="K4" s="67"/>
      <c r="L4" s="68"/>
    </row>
    <row r="5" spans="1:12" s="69" customFormat="1">
      <c r="B5" s="168" t="s">
        <v>16</v>
      </c>
      <c r="C5" s="169"/>
      <c r="D5" s="169"/>
      <c r="E5" s="169"/>
      <c r="F5" s="66"/>
      <c r="G5" s="66"/>
      <c r="H5" s="66"/>
      <c r="I5" s="67"/>
      <c r="J5" s="67"/>
      <c r="K5" s="67"/>
      <c r="L5" s="68"/>
    </row>
    <row r="6" spans="1:12" s="69" customFormat="1">
      <c r="B6" s="168" t="s">
        <v>68</v>
      </c>
      <c r="C6" s="169"/>
      <c r="D6" s="169"/>
      <c r="E6" s="169"/>
      <c r="F6" s="66"/>
      <c r="G6" s="66"/>
      <c r="H6" s="66"/>
      <c r="I6" s="67"/>
      <c r="J6" s="67"/>
      <c r="K6" s="67"/>
      <c r="L6" s="68"/>
    </row>
    <row r="7" spans="1:12" ht="60.75" customHeight="1">
      <c r="B7" s="156" t="s">
        <v>69</v>
      </c>
      <c r="C7" s="157"/>
      <c r="D7" s="157"/>
      <c r="E7" s="157"/>
      <c r="F7" s="158"/>
      <c r="G7" s="158"/>
      <c r="H7" s="158"/>
      <c r="I7" s="158"/>
      <c r="J7" s="158"/>
      <c r="K7" s="158"/>
      <c r="L7" s="159"/>
    </row>
    <row r="8" spans="1:12" ht="41.1" customHeight="1">
      <c r="A8" s="71"/>
      <c r="B8" s="160" t="s">
        <v>70</v>
      </c>
      <c r="C8" s="161"/>
      <c r="D8" s="161"/>
      <c r="E8" s="161"/>
      <c r="F8" s="161"/>
      <c r="G8" s="161"/>
      <c r="H8" s="161"/>
      <c r="I8" s="161"/>
      <c r="J8" s="162"/>
      <c r="K8" s="70"/>
      <c r="L8" s="70"/>
    </row>
    <row r="9" spans="1:12" ht="38.25">
      <c r="A9" s="71" t="s">
        <v>2</v>
      </c>
      <c r="B9" s="71" t="s">
        <v>18</v>
      </c>
      <c r="C9" s="99" t="s">
        <v>19</v>
      </c>
      <c r="D9" s="71" t="s">
        <v>6</v>
      </c>
      <c r="E9" s="71" t="s">
        <v>7</v>
      </c>
      <c r="F9" s="71" t="s">
        <v>71</v>
      </c>
      <c r="G9" s="71" t="s">
        <v>20</v>
      </c>
      <c r="H9" s="72" t="s">
        <v>72</v>
      </c>
      <c r="I9" s="73"/>
      <c r="J9" s="72"/>
      <c r="K9" s="70"/>
      <c r="L9" s="70"/>
    </row>
    <row r="10" spans="1:12" ht="216">
      <c r="A10" s="114">
        <v>1</v>
      </c>
      <c r="B10" s="74" t="s">
        <v>73</v>
      </c>
      <c r="C10" s="75" t="s">
        <v>74</v>
      </c>
      <c r="D10" s="76" t="s">
        <v>75</v>
      </c>
      <c r="E10" s="76" t="s">
        <v>76</v>
      </c>
      <c r="F10" s="76" t="s">
        <v>77</v>
      </c>
      <c r="G10" s="77"/>
      <c r="H10" s="77"/>
      <c r="I10" s="78"/>
      <c r="J10" s="79"/>
      <c r="K10" s="80"/>
      <c r="L10" s="80"/>
    </row>
    <row r="11" spans="1:12" ht="144">
      <c r="A11" s="114">
        <v>2</v>
      </c>
      <c r="B11" s="74" t="s">
        <v>78</v>
      </c>
      <c r="C11" s="75" t="s">
        <v>79</v>
      </c>
      <c r="D11" s="76" t="s">
        <v>80</v>
      </c>
      <c r="E11" s="76" t="s">
        <v>81</v>
      </c>
      <c r="F11" s="76" t="s">
        <v>82</v>
      </c>
      <c r="G11" s="77"/>
      <c r="H11" s="77"/>
      <c r="I11" s="81"/>
      <c r="J11" s="82"/>
      <c r="K11" s="80"/>
      <c r="L11" s="80"/>
    </row>
    <row r="12" spans="1:12" ht="192">
      <c r="A12" s="114">
        <v>3</v>
      </c>
      <c r="B12" s="74" t="s">
        <v>83</v>
      </c>
      <c r="C12" s="75" t="s">
        <v>84</v>
      </c>
      <c r="D12" s="76" t="s">
        <v>85</v>
      </c>
      <c r="E12" s="76" t="s">
        <v>86</v>
      </c>
      <c r="F12" s="76" t="s">
        <v>87</v>
      </c>
      <c r="G12" s="77"/>
      <c r="H12" s="77"/>
      <c r="I12" s="81"/>
      <c r="J12" s="82"/>
      <c r="K12" s="80"/>
      <c r="L12" s="80"/>
    </row>
    <row r="13" spans="1:12" ht="48">
      <c r="A13" s="114">
        <v>4</v>
      </c>
      <c r="B13" s="74" t="s">
        <v>88</v>
      </c>
      <c r="C13" s="75" t="s">
        <v>89</v>
      </c>
      <c r="D13" s="76" t="s">
        <v>90</v>
      </c>
      <c r="E13" s="76" t="s">
        <v>91</v>
      </c>
      <c r="F13" s="76" t="s">
        <v>92</v>
      </c>
      <c r="G13" s="77"/>
      <c r="H13" s="77"/>
      <c r="I13" s="81"/>
      <c r="J13" s="82"/>
      <c r="K13" s="80"/>
      <c r="L13" s="80"/>
    </row>
    <row r="14" spans="1:12" ht="125.25">
      <c r="A14" s="114">
        <v>5</v>
      </c>
      <c r="B14" s="74" t="s">
        <v>93</v>
      </c>
      <c r="C14" s="75" t="s">
        <v>94</v>
      </c>
      <c r="D14" s="76" t="s">
        <v>95</v>
      </c>
      <c r="E14" s="76" t="s">
        <v>96</v>
      </c>
      <c r="F14" s="76" t="s">
        <v>97</v>
      </c>
      <c r="G14" s="77"/>
      <c r="H14" s="77"/>
      <c r="I14" s="81"/>
      <c r="J14" s="82"/>
      <c r="K14" s="80"/>
      <c r="L14" s="80"/>
    </row>
    <row r="15" spans="1:12" ht="48">
      <c r="A15" s="114">
        <v>6</v>
      </c>
      <c r="B15" s="74" t="s">
        <v>30</v>
      </c>
      <c r="C15" s="75" t="s">
        <v>98</v>
      </c>
      <c r="D15" s="76" t="s">
        <v>99</v>
      </c>
      <c r="E15" s="76" t="s">
        <v>100</v>
      </c>
      <c r="F15" s="76" t="s">
        <v>101</v>
      </c>
      <c r="G15" s="77"/>
      <c r="H15" s="77"/>
      <c r="I15" s="81"/>
      <c r="J15" s="82"/>
      <c r="K15" s="80"/>
      <c r="L15" s="80"/>
    </row>
    <row r="16" spans="1:12" ht="108">
      <c r="A16" s="114">
        <v>7</v>
      </c>
      <c r="B16" s="74" t="s">
        <v>102</v>
      </c>
      <c r="C16" s="75" t="s">
        <v>103</v>
      </c>
      <c r="D16" s="76" t="s">
        <v>80</v>
      </c>
      <c r="E16" s="76" t="s">
        <v>104</v>
      </c>
      <c r="F16" s="76" t="s">
        <v>105</v>
      </c>
      <c r="G16" s="77"/>
      <c r="H16" s="77"/>
      <c r="I16" s="81"/>
      <c r="J16" s="82"/>
      <c r="K16" s="80"/>
      <c r="L16" s="80"/>
    </row>
    <row r="17" spans="1:13" ht="144">
      <c r="A17" s="114">
        <v>8</v>
      </c>
      <c r="B17" s="74" t="s">
        <v>39</v>
      </c>
      <c r="C17" s="75" t="s">
        <v>106</v>
      </c>
      <c r="D17" s="76" t="s">
        <v>107</v>
      </c>
      <c r="E17" s="100">
        <v>1</v>
      </c>
      <c r="F17" s="76" t="s">
        <v>108</v>
      </c>
      <c r="G17" s="77"/>
      <c r="H17" s="77"/>
      <c r="I17" s="81"/>
      <c r="J17" s="82"/>
      <c r="K17" s="80"/>
      <c r="L17" s="80"/>
    </row>
    <row r="18" spans="1:13" ht="120">
      <c r="A18" s="114">
        <v>9</v>
      </c>
      <c r="B18" s="74" t="s">
        <v>109</v>
      </c>
      <c r="C18" s="75" t="s">
        <v>110</v>
      </c>
      <c r="D18" s="76" t="s">
        <v>111</v>
      </c>
      <c r="E18" s="76" t="s">
        <v>112</v>
      </c>
      <c r="F18" s="76" t="s">
        <v>113</v>
      </c>
      <c r="G18" s="77"/>
      <c r="H18" s="77"/>
      <c r="I18" s="81"/>
      <c r="J18" s="82"/>
      <c r="K18" s="80"/>
      <c r="L18" s="80"/>
    </row>
    <row r="19" spans="1:13" ht="120">
      <c r="A19" s="114">
        <v>10</v>
      </c>
      <c r="B19" s="74" t="s">
        <v>114</v>
      </c>
      <c r="C19" s="75" t="s">
        <v>115</v>
      </c>
      <c r="D19" s="76" t="s">
        <v>116</v>
      </c>
      <c r="E19" s="76" t="s">
        <v>117</v>
      </c>
      <c r="F19" s="76" t="s">
        <v>92</v>
      </c>
      <c r="G19" s="77"/>
      <c r="H19" s="77"/>
      <c r="I19" s="81"/>
      <c r="J19" s="82"/>
      <c r="K19" s="80"/>
      <c r="L19" s="80"/>
    </row>
    <row r="20" spans="1:13" ht="288">
      <c r="A20" s="114">
        <v>11</v>
      </c>
      <c r="B20" s="74" t="s">
        <v>118</v>
      </c>
      <c r="C20" s="75" t="s">
        <v>119</v>
      </c>
      <c r="D20" s="76" t="s">
        <v>120</v>
      </c>
      <c r="E20" s="76" t="s">
        <v>121</v>
      </c>
      <c r="F20" s="76" t="s">
        <v>122</v>
      </c>
      <c r="G20" s="77"/>
      <c r="H20" s="77"/>
      <c r="I20" s="81"/>
      <c r="J20" s="82"/>
      <c r="K20" s="80"/>
      <c r="L20" s="80"/>
    </row>
    <row r="21" spans="1:13" ht="36">
      <c r="A21" s="114">
        <v>12</v>
      </c>
      <c r="B21" s="74" t="s">
        <v>123</v>
      </c>
      <c r="C21" s="101" t="s">
        <v>124</v>
      </c>
      <c r="D21" s="76" t="s">
        <v>125</v>
      </c>
      <c r="E21" s="100">
        <v>1</v>
      </c>
      <c r="F21" s="76" t="s">
        <v>126</v>
      </c>
      <c r="G21" s="77"/>
      <c r="H21" s="77"/>
      <c r="I21" s="81"/>
      <c r="J21" s="82"/>
      <c r="K21" s="80"/>
      <c r="L21" s="80"/>
    </row>
    <row r="22" spans="1:13" ht="120">
      <c r="A22" s="114">
        <v>13</v>
      </c>
      <c r="B22" s="74" t="s">
        <v>127</v>
      </c>
      <c r="C22" s="75" t="s">
        <v>128</v>
      </c>
      <c r="D22" s="76" t="s">
        <v>129</v>
      </c>
      <c r="E22" s="76" t="s">
        <v>130</v>
      </c>
      <c r="F22" s="76" t="s">
        <v>131</v>
      </c>
      <c r="G22" s="77"/>
      <c r="H22" s="77"/>
      <c r="I22" s="81"/>
      <c r="J22" s="82"/>
      <c r="K22" s="80"/>
      <c r="L22" s="80"/>
    </row>
    <row r="23" spans="1:13" ht="72">
      <c r="A23" s="114">
        <v>14</v>
      </c>
      <c r="B23" s="74" t="s">
        <v>132</v>
      </c>
      <c r="C23" s="75" t="s">
        <v>133</v>
      </c>
      <c r="D23" s="76" t="s">
        <v>134</v>
      </c>
      <c r="E23" s="76" t="s">
        <v>135</v>
      </c>
      <c r="F23" s="76" t="s">
        <v>136</v>
      </c>
      <c r="G23" s="77"/>
      <c r="H23" s="77"/>
      <c r="I23" s="81"/>
      <c r="J23" s="82"/>
      <c r="K23" s="80"/>
      <c r="L23" s="80"/>
    </row>
    <row r="24" spans="1:13" ht="72">
      <c r="A24" s="114">
        <v>15</v>
      </c>
      <c r="B24" s="74" t="s">
        <v>137</v>
      </c>
      <c r="C24" s="83" t="s">
        <v>138</v>
      </c>
      <c r="D24" s="76" t="s">
        <v>139</v>
      </c>
      <c r="E24" s="100">
        <v>1</v>
      </c>
      <c r="F24" s="76" t="s">
        <v>136</v>
      </c>
      <c r="G24" s="77"/>
      <c r="H24" s="77"/>
      <c r="I24" s="81"/>
      <c r="J24" s="82"/>
      <c r="K24" s="80"/>
      <c r="L24" s="80"/>
    </row>
    <row r="25" spans="1:13" ht="12.75" customHeight="1" thickBot="1">
      <c r="B25" s="84"/>
      <c r="C25" s="85"/>
      <c r="D25" s="85"/>
      <c r="E25" s="85"/>
      <c r="F25" s="85"/>
      <c r="G25" s="85"/>
      <c r="H25" s="86"/>
      <c r="I25" s="87"/>
      <c r="J25" s="88"/>
      <c r="K25" s="89"/>
      <c r="L25" s="90"/>
    </row>
    <row r="26" spans="1:13" ht="21.75" customHeight="1">
      <c r="B26" s="163" t="s">
        <v>50</v>
      </c>
      <c r="C26" s="163"/>
      <c r="D26" s="163"/>
      <c r="E26" s="163"/>
      <c r="F26" s="163"/>
      <c r="G26" s="163"/>
      <c r="H26" s="163"/>
      <c r="I26" s="91"/>
      <c r="J26" s="64"/>
      <c r="K26" s="64"/>
      <c r="L26" s="92"/>
    </row>
    <row r="27" spans="1:13" ht="22.5" customHeight="1">
      <c r="B27" s="164"/>
      <c r="C27" s="164"/>
      <c r="D27" s="164"/>
      <c r="E27" s="164"/>
      <c r="F27" s="164"/>
      <c r="G27" s="164"/>
      <c r="H27" s="164"/>
      <c r="I27" s="93"/>
      <c r="J27" s="93"/>
      <c r="K27" s="93"/>
      <c r="L27" s="93"/>
      <c r="M27" s="93"/>
    </row>
    <row r="28" spans="1:13" ht="21" customHeight="1">
      <c r="B28" s="164"/>
      <c r="C28" s="164"/>
      <c r="D28" s="164"/>
      <c r="E28" s="164"/>
      <c r="F28" s="164"/>
      <c r="G28" s="164"/>
      <c r="H28" s="164"/>
      <c r="I28" s="94"/>
      <c r="J28" s="94"/>
      <c r="K28" s="94"/>
    </row>
    <row r="30" spans="1:13" ht="15.75">
      <c r="B30" s="95"/>
    </row>
    <row r="31" spans="1:13">
      <c r="B31" s="96"/>
      <c r="C31" s="97"/>
      <c r="D31" s="97"/>
      <c r="E31" s="97"/>
      <c r="F31" s="97"/>
    </row>
    <row r="32" spans="1:13">
      <c r="B32" s="96"/>
      <c r="C32" s="97"/>
      <c r="D32" s="97"/>
      <c r="E32" s="97"/>
      <c r="F32" s="97"/>
    </row>
    <row r="33" spans="2:6">
      <c r="B33" s="96"/>
      <c r="C33" s="98"/>
      <c r="D33" s="98"/>
      <c r="E33" s="98"/>
      <c r="F33" s="98"/>
    </row>
  </sheetData>
  <sheetProtection formatColumns="0" formatRows="0"/>
  <mergeCells count="6">
    <mergeCell ref="B26:H28"/>
    <mergeCell ref="B4:E4"/>
    <mergeCell ref="B5:E5"/>
    <mergeCell ref="B6:E6"/>
    <mergeCell ref="B7:L7"/>
    <mergeCell ref="B8:J8"/>
  </mergeCells>
  <pageMargins left="0.39370078740157483" right="0.39370078740157483" top="0.39370078740157483" bottom="0.39370078740157483" header="0.31496062992125984" footer="0.31496062992125984"/>
  <pageSetup paperSize="9" scale="24" orientation="landscape"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25"/>
  <sheetViews>
    <sheetView view="pageBreakPreview" zoomScaleNormal="100" zoomScaleSheetLayoutView="100" workbookViewId="0">
      <selection activeCell="A18" sqref="A18:A23"/>
    </sheetView>
  </sheetViews>
  <sheetFormatPr defaultColWidth="11.42578125" defaultRowHeight="12.75"/>
  <cols>
    <col min="1" max="1" width="150.7109375" style="1" customWidth="1"/>
    <col min="2" max="16384" width="11.42578125" style="1"/>
  </cols>
  <sheetData>
    <row r="1" spans="1:1">
      <c r="A1" s="10" t="s">
        <v>140</v>
      </c>
    </row>
    <row r="2" spans="1:1">
      <c r="A2" s="11"/>
    </row>
    <row r="3" spans="1:1">
      <c r="A3" s="11"/>
    </row>
    <row r="4" spans="1:1">
      <c r="A4" s="12"/>
    </row>
    <row r="5" spans="1:1">
      <c r="A5" s="12"/>
    </row>
    <row r="6" spans="1:1">
      <c r="A6" s="12"/>
    </row>
    <row r="8" spans="1:1">
      <c r="A8" s="12"/>
    </row>
    <row r="9" spans="1:1">
      <c r="A9" s="11"/>
    </row>
    <row r="10" spans="1:1">
      <c r="A10" s="11"/>
    </row>
    <row r="11" spans="1:1">
      <c r="A11" s="28" t="s">
        <v>141</v>
      </c>
    </row>
    <row r="12" spans="1:1">
      <c r="A12" s="13" t="s">
        <v>142</v>
      </c>
    </row>
    <row r="13" spans="1:1">
      <c r="A13" s="27"/>
    </row>
    <row r="14" spans="1:1">
      <c r="A14" s="11" t="s">
        <v>143</v>
      </c>
    </row>
    <row r="15" spans="1:1">
      <c r="A15" s="11"/>
    </row>
    <row r="16" spans="1:1">
      <c r="A16" s="28" t="s">
        <v>144</v>
      </c>
    </row>
    <row r="17" spans="1:1" ht="25.5">
      <c r="A17" s="11" t="s">
        <v>145</v>
      </c>
    </row>
    <row r="18" spans="1:1" ht="12.75" customHeight="1">
      <c r="A18" s="108" t="s">
        <v>146</v>
      </c>
    </row>
    <row r="19" spans="1:1" ht="12.75" customHeight="1">
      <c r="A19" s="108" t="s">
        <v>147</v>
      </c>
    </row>
    <row r="20" spans="1:1" ht="13.5" customHeight="1">
      <c r="A20" s="108" t="s">
        <v>148</v>
      </c>
    </row>
    <row r="21" spans="1:1" ht="12.75" customHeight="1">
      <c r="A21" s="108" t="s">
        <v>149</v>
      </c>
    </row>
    <row r="22" spans="1:1" ht="12.75" customHeight="1">
      <c r="A22" s="108" t="s">
        <v>150</v>
      </c>
    </row>
    <row r="23" spans="1:1" ht="13.5" customHeight="1">
      <c r="A23" s="108" t="s">
        <v>151</v>
      </c>
    </row>
    <row r="24" spans="1:1" ht="13.5" customHeight="1">
      <c r="A24" s="12" t="s">
        <v>152</v>
      </c>
    </row>
    <row r="25" spans="1:1" ht="12.75" customHeight="1">
      <c r="A25" s="14" t="s">
        <v>143</v>
      </c>
    </row>
  </sheetData>
  <phoneticPr fontId="16" type="noConversion"/>
  <printOptions horizontalCentered="1"/>
  <pageMargins left="0.70866141732283472" right="0.70866141732283472" top="0.74803149606299213" bottom="0.74803149606299213" header="0.31496062992125984" footer="0.31496062992125984"/>
  <pageSetup paperSize="9" scale="9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22678ABFFCB434F89FA5D70886DF3F2" ma:contentTypeVersion="2" ma:contentTypeDescription="Creare un nuovo documento." ma:contentTypeScope="" ma:versionID="011d2eaecd55aa925082423a2fb53283">
  <xsd:schema xmlns:xsd="http://www.w3.org/2001/XMLSchema" xmlns:xs="http://www.w3.org/2001/XMLSchema" xmlns:p="http://schemas.microsoft.com/office/2006/metadata/properties" xmlns:ns2="0f00e08e-b239-48d4-ae3a-b8ef0f4abf2f" targetNamespace="http://schemas.microsoft.com/office/2006/metadata/properties" ma:root="true" ma:fieldsID="c5651ac93a9ac92bd350d384462bd22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E5EC0EE-EF9A-470A-96A9-7D2282F6CA5A}"/>
</file>

<file path=customXml/itemProps2.xml><?xml version="1.0" encoding="utf-8"?>
<ds:datastoreItem xmlns:ds="http://schemas.openxmlformats.org/officeDocument/2006/customXml" ds:itemID="{564F320C-AC73-4B97-A7B5-F85302F9D974}"/>
</file>

<file path=docProps/app.xml><?xml version="1.0" encoding="utf-8"?>
<Properties xmlns="http://schemas.openxmlformats.org/officeDocument/2006/extended-properties" xmlns:vt="http://schemas.openxmlformats.org/officeDocument/2006/docPropsVTypes">
  <Application>Microsoft Excel Online</Application>
  <Manager/>
  <Company>Università Federico II - Napoli</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 Formica</dc:creator>
  <cp:keywords/>
  <dc:description/>
  <cp:lastModifiedBy>FRANCESCA CIANNELLA</cp:lastModifiedBy>
  <cp:revision/>
  <dcterms:created xsi:type="dcterms:W3CDTF">2012-03-28T08:08:01Z</dcterms:created>
  <dcterms:modified xsi:type="dcterms:W3CDTF">2023-06-29T10:29:52Z</dcterms:modified>
  <cp:category/>
  <cp:contentStatus/>
</cp:coreProperties>
</file>