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065" tabRatio="855" activeTab="5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Riepilogo" sheetId="11" r:id="rId11"/>
    <sheet name="TOTALE" sheetId="12" r:id="rId12"/>
  </sheets>
  <definedNames>
    <definedName name="_xlfn.DAYS" hidden="1">#NAME?</definedName>
    <definedName name="_xlnm.Print_Area" localSheetId="7">'Agosto'!$A$1:$E$107</definedName>
    <definedName name="_xlnm.Print_Area" localSheetId="3">'Aprile'!$A$1:$E$107</definedName>
    <definedName name="_xlnm.Print_Area" localSheetId="1">'Febbraio'!$A$1:$E$113</definedName>
    <definedName name="_xlnm.Print_Area" localSheetId="0">'Gennaio'!$A$1:$E$107</definedName>
    <definedName name="_xlnm.Print_Area" localSheetId="5">'Giugno'!$A$1:$E$107</definedName>
    <definedName name="_xlnm.Print_Area" localSheetId="6">'Luglio'!$A$1:$E$107</definedName>
    <definedName name="_xlnm.Print_Area" localSheetId="4">'Maggio'!$A$1:$E$107</definedName>
    <definedName name="_xlnm.Print_Area" localSheetId="2">'Marzo'!$A$1:$E$107</definedName>
    <definedName name="_xlnm.Print_Area" localSheetId="9">'Ottobre'!$A$1:$E$107</definedName>
    <definedName name="_xlnm.Print_Area" localSheetId="10">'Riepilogo'!$A$1:$N$19</definedName>
    <definedName name="_xlnm.Print_Area" localSheetId="8">'Settembre'!$A$1:$E$107</definedName>
  </definedNames>
  <calcPr fullCalcOnLoad="1"/>
</workbook>
</file>

<file path=xl/sharedStrings.xml><?xml version="1.0" encoding="utf-8"?>
<sst xmlns="http://schemas.openxmlformats.org/spreadsheetml/2006/main" count="307" uniqueCount="91">
  <si>
    <t xml:space="preserve">Nome Ufficio: </t>
  </si>
  <si>
    <t xml:space="preserve">Procedimento scelto: </t>
  </si>
  <si>
    <t>Tempo di lavorazione del procedimento</t>
  </si>
  <si>
    <t>Miglioramento dei tempi di lavorazione*</t>
  </si>
  <si>
    <t>A</t>
  </si>
  <si>
    <t>B</t>
  </si>
  <si>
    <t>C</t>
  </si>
  <si>
    <t>D</t>
  </si>
  <si>
    <t>Identificativo Procedimento</t>
  </si>
  <si>
    <t>TOTALE DEI PROCEDIMENTI LAVORATI</t>
  </si>
  <si>
    <t>Mese di rilevazione</t>
  </si>
  <si>
    <t>Il Capo Ufficio</t>
  </si>
  <si>
    <t>Data inizio procedimento (formato GG/MM/AAAA)</t>
  </si>
  <si>
    <t>Data fine procedimento (formato GG/MM/AAAA)</t>
  </si>
  <si>
    <t>N.B. = Compilare SOLO le celle in bianco: quelle in grigio si riempiono automaticamente</t>
  </si>
  <si>
    <t>SCHEDA PER LA VALUTAZIONE DEI RISULTATI DEGLI OBIETTIVI DI CONTINUITA' CONSEGUITI DALLA STRUTTURA DI AFFERENZA UNITARIAMENTE INTESA</t>
  </si>
  <si>
    <t>(1) [l'importo indicato è lordo]</t>
  </si>
  <si>
    <t>Data:</t>
  </si>
  <si>
    <t>Ufficio valutato:</t>
  </si>
  <si>
    <t>E</t>
  </si>
  <si>
    <t>F</t>
  </si>
  <si>
    <t>Obiettivi</t>
  </si>
  <si>
    <t>Indicatore</t>
  </si>
  <si>
    <t>Valore atteso dell'indicatore</t>
  </si>
  <si>
    <t>Valore effettivo dell'indicatore</t>
  </si>
  <si>
    <t>% Elemento retributivo corrisposto (*)</t>
  </si>
  <si>
    <t>Importo individuale corrispondente</t>
  </si>
  <si>
    <t>Legenda:</t>
  </si>
  <si>
    <t>Percentuale Elemento retributivo corrisposto</t>
  </si>
  <si>
    <r>
      <t xml:space="preserve">ELEMENTO RETRIBUTIVO ANNUO INDIVIDUALE DI PRODUTTIVITA' COLLETTIVA PARI A  € </t>
    </r>
    <r>
      <rPr>
        <b/>
        <vertAlign val="superscript"/>
        <sz val="11"/>
        <rFont val="Calibri"/>
        <family val="2"/>
      </rPr>
      <t>(1)</t>
    </r>
    <r>
      <rPr>
        <b/>
        <sz val="11"/>
        <rFont val="Calibri"/>
        <family val="2"/>
      </rPr>
      <t xml:space="preserve">:  </t>
    </r>
  </si>
  <si>
    <t>Anno di rilevazione</t>
  </si>
  <si>
    <t xml:space="preserve">TOTALE DEI PROCEDIMENTI LAVORATI </t>
  </si>
  <si>
    <t>Aprile</t>
  </si>
  <si>
    <t>Giugno</t>
  </si>
  <si>
    <t>Luglio</t>
  </si>
  <si>
    <t xml:space="preserve">Agosto </t>
  </si>
  <si>
    <t>Settembre</t>
  </si>
  <si>
    <t>Ottobre</t>
  </si>
  <si>
    <t>Totale</t>
  </si>
  <si>
    <t>Gennaio</t>
  </si>
  <si>
    <t>Marzo</t>
  </si>
  <si>
    <t>TOTALE PROCEDIMENTI EVASI IN ANTICIPO</t>
  </si>
  <si>
    <t>Tempo di evasione del procedimento previsto dal Regolamento di Ateneo in materia di procedimento amm.vo (D.D. 2294/10):</t>
  </si>
  <si>
    <t>* Il miglioramento dei tempi di lavorazioni è pari alla differenza tra il tempo di evasione del procedimento previsto dal Regolamento di Ateneo in materia di procedimento amministrativo e l'effettivo tempo di lavorazione del procedimento riportato in colonna C</t>
  </si>
  <si>
    <t>&gt;=60%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</si>
  <si>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</si>
  <si>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</si>
  <si>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</si>
  <si>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</si>
  <si>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</si>
  <si>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</si>
  <si>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</si>
  <si>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</si>
  <si>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</si>
  <si>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Elemento retributivo annuo individuale (lordo) di produttività collettiva pari a €</t>
  </si>
  <si>
    <t>Tempo di evasione del procedimento ottimizzato del 5%</t>
  </si>
  <si>
    <t xml:space="preserve">Tempo di evasione del procedimento ottimizzato del 5% </t>
  </si>
  <si>
    <t>In percentuale</t>
  </si>
  <si>
    <t>PROCEDIMENTI EVASI IN ANTICIPO</t>
  </si>
  <si>
    <t>PROCEDIMENTI EVASI NEL RISPETTO DEL TERMINE</t>
  </si>
  <si>
    <t>PROCEDIMENTI EVASI IN RITARDO</t>
  </si>
  <si>
    <t>% DEI PROCEDIMENTI EVASI IN ANTICIPO</t>
  </si>
  <si>
    <t>% DEI PROCEDIMENTI EVASI NEL RISPETTO DEL TERMINE</t>
  </si>
  <si>
    <t>% DEI PROCEDIMENTI EVASI IN RITARDO</t>
  </si>
  <si>
    <t>N. provvedimenti conclusi nel rispetto del termine previsto dal citato Regolamento</t>
  </si>
  <si>
    <t>N. provvedimenti conclusi in ritardo rispetto al termine previsto dal citato Regolamento</t>
  </si>
  <si>
    <t>Valore effettivo dell'indicatore (')</t>
  </si>
  <si>
    <t>Percentuale (')</t>
  </si>
  <si>
    <t>Soggetto responsabile della valutazione: Dirigente Ripartizione/Direttore Centro SINAPSI/Presidente di Scuola</t>
  </si>
  <si>
    <t>4 = IN LINEA con o SUPERIORE alle attese</t>
  </si>
  <si>
    <t>3 = DI POCO inferiore alle attese</t>
  </si>
  <si>
    <t>Tempo di evasione del procedimento</t>
  </si>
  <si>
    <t>Punteggio per la Valutazione (Ipotesi 1):</t>
  </si>
  <si>
    <t>Punteggio per la Valutazione (Ipotesi 2):</t>
  </si>
  <si>
    <t xml:space="preserve">Ob.: Tempestività nella definizione dei procedimenti con riferimento al vigente Regolamento di Ateneo in materia di procedimento amministrativo e di diritto di accesso ai documenti, con riferimento al completamento di almeno un procedimento di competenza dell'ufficio, concordato dal responsabile del medesimo ufficio con il Dirigente/Direttore del Centro SINAPSI/Presidente della Scuola ed il personale in servizio presso la struttura. In particolare:
Ipotesi n. 1: per i procedimenti per cui tale termine è  superiore a 20 giorni, si richiede l’abbattimento del termine stesso ridotto del 5%;
Ipotesi n. 2: per i procedimenti per cui il termine previsto in Regolamento è pari o inferiore a 20 giorni, si richiede l’abbattimento di tale termine.
</t>
  </si>
  <si>
    <t>da &gt;=5% a &lt;25%</t>
  </si>
  <si>
    <t>da &gt;=25% a &lt;50%</t>
  </si>
  <si>
    <t>&gt;=50%</t>
  </si>
  <si>
    <t>da &gt;=5% a &lt;30%</t>
  </si>
  <si>
    <t>da &gt;=30% a &lt;60%</t>
  </si>
  <si>
    <t>Erogazione 50% ad agosto - conguaglio a dicembre</t>
  </si>
  <si>
    <t xml:space="preserve">1 = Non valutabile </t>
  </si>
  <si>
    <t xml:space="preserve">2 =Inferiore alle attese </t>
  </si>
  <si>
    <r>
      <t xml:space="preserve">da </t>
    </r>
    <r>
      <rPr>
        <u val="single"/>
        <sz val="11"/>
        <rFont val="Calibri"/>
        <family val="2"/>
      </rPr>
      <t>&gt;</t>
    </r>
    <r>
      <rPr>
        <sz val="11"/>
        <rFont val="Calibri"/>
        <family val="2"/>
      </rPr>
      <t>0 a &lt;5%</t>
    </r>
  </si>
  <si>
    <r>
      <rPr>
        <b/>
        <sz val="10.5"/>
        <rFont val="Calibri"/>
        <family val="2"/>
      </rPr>
      <t>Ipotesi 1</t>
    </r>
    <r>
      <rPr>
        <sz val="10.5"/>
        <rFont val="Calibri"/>
        <family val="2"/>
      </rPr>
      <t xml:space="preserve">: N. provvedimenti conclusi in anticipo rispetto al tempo di evasione del procedimento previsto dal citato Regolamento, ridotto del 5%.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.5"/>
        <rFont val="Calibri"/>
        <family val="2"/>
      </rPr>
      <t>Ipotesi 2</t>
    </r>
    <r>
      <rPr>
        <sz val="10.5"/>
        <rFont val="Calibri"/>
        <family val="2"/>
      </rPr>
      <t>: N. provvedimenti conclusi in anticipo rispetto al tempo di evasione del procedimento previsto dal citato Regolamento.</t>
    </r>
  </si>
  <si>
    <t>(') Percentuali calcolate rispetto al totale dei procedimenti conclusi al 30.06 (in fase di monitoraggio internedio)
al 31.10 (in fase di monitoraggio finale)</t>
  </si>
  <si>
    <t xml:space="preserve">Febbraio </t>
  </si>
  <si>
    <t>Maggio</t>
  </si>
  <si>
    <t xml:space="preserve">______________________
N. complessivo provvedimenti conclusi </t>
  </si>
  <si>
    <t>GENNAIO</t>
  </si>
  <si>
    <t>=Gennaio!B4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</si>
</sst>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10]dddd\ d\ mmmm\ yyyy"/>
    <numFmt numFmtId="173" formatCode="0.0%"/>
    <numFmt numFmtId="174" formatCode="h\.mm\.ss"/>
    <numFmt numFmtId="175" formatCode="h:mm;@"/>
    <numFmt numFmtId="176" formatCode="hh:mm;\-hhmm"/>
    <numFmt numFmtId="177" formatCode="hh:mm;\-*hhmm"/>
    <numFmt numFmtId="178" formatCode="h:mm;\-h:mm"/>
    <numFmt numFmtId="179" formatCode="\-h:mm;@"/>
    <numFmt numFmtId="180" formatCode="h:mm;\-h:mm;@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&quot;€&quot;* #,##0.00_-;\-&quot;€&quot;* #,##0.00_-;_-&quot;€&quot;* &quot;-&quot;??_-;_-@_-"/>
    <numFmt numFmtId="187" formatCode="&quot;€&quot;\ #,##0.00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[$€-2]\ #.##000_);[Red]\([$€-2]\ #.##000\)"/>
    <numFmt numFmtId="192" formatCode="\-"/>
    <numFmt numFmtId="193" formatCode="&quot;Attivo&quot;;&quot;Attivo&quot;;&quot;Inattivo&quot;"/>
    <numFmt numFmtId="194" formatCode="mmm\-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vertAlign val="superscript"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8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49" fontId="2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3" fillId="34" borderId="15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34" borderId="15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 wrapText="1"/>
    </xf>
    <xf numFmtId="0" fontId="7" fillId="34" borderId="19" xfId="0" applyFont="1" applyFill="1" applyBorder="1" applyAlignment="1">
      <alignment horizontal="center" wrapText="1"/>
    </xf>
    <xf numFmtId="0" fontId="7" fillId="34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6" fillId="34" borderId="20" xfId="0" applyFont="1" applyFill="1" applyBorder="1" applyAlignment="1">
      <alignment vertical="center" wrapText="1"/>
    </xf>
    <xf numFmtId="0" fontId="7" fillId="34" borderId="15" xfId="0" applyFont="1" applyFill="1" applyBorder="1" applyAlignment="1">
      <alignment horizontal="center" vertical="center" wrapText="1"/>
    </xf>
    <xf numFmtId="9" fontId="6" fillId="34" borderId="20" xfId="0" applyNumberFormat="1" applyFont="1" applyFill="1" applyBorder="1" applyAlignment="1">
      <alignment horizontal="center" vertical="center" wrapText="1"/>
    </xf>
    <xf numFmtId="9" fontId="6" fillId="34" borderId="15" xfId="0" applyNumberFormat="1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/>
    </xf>
    <xf numFmtId="0" fontId="3" fillId="0" borderId="0" xfId="0" applyFont="1" applyAlignment="1">
      <alignment horizontal="center" textRotation="90"/>
    </xf>
    <xf numFmtId="0" fontId="3" fillId="34" borderId="15" xfId="0" applyFont="1" applyFill="1" applyBorder="1" applyAlignment="1">
      <alignment/>
    </xf>
    <xf numFmtId="0" fontId="11" fillId="33" borderId="22" xfId="0" applyFont="1" applyFill="1" applyBorder="1" applyAlignment="1">
      <alignment vertical="center"/>
    </xf>
    <xf numFmtId="0" fontId="11" fillId="33" borderId="23" xfId="0" applyFont="1" applyFill="1" applyBorder="1" applyAlignment="1">
      <alignment vertical="center"/>
    </xf>
    <xf numFmtId="0" fontId="11" fillId="33" borderId="24" xfId="0" applyFont="1" applyFill="1" applyBorder="1" applyAlignment="1">
      <alignment vertical="center" wrapText="1"/>
    </xf>
    <xf numFmtId="0" fontId="6" fillId="34" borderId="25" xfId="0" applyFont="1" applyFill="1" applyBorder="1" applyAlignment="1">
      <alignment/>
    </xf>
    <xf numFmtId="49" fontId="6" fillId="34" borderId="26" xfId="0" applyNumberFormat="1" applyFont="1" applyFill="1" applyBorder="1" applyAlignment="1">
      <alignment horizontal="center"/>
    </xf>
    <xf numFmtId="0" fontId="11" fillId="33" borderId="27" xfId="0" applyFont="1" applyFill="1" applyBorder="1" applyAlignment="1">
      <alignment vertical="center" wrapText="1"/>
    </xf>
    <xf numFmtId="0" fontId="11" fillId="33" borderId="28" xfId="0" applyFont="1" applyFill="1" applyBorder="1" applyAlignment="1">
      <alignment vertical="center" wrapText="1"/>
    </xf>
    <xf numFmtId="0" fontId="11" fillId="33" borderId="29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10" fontId="3" fillId="34" borderId="15" xfId="0" applyNumberFormat="1" applyFont="1" applyFill="1" applyBorder="1" applyAlignment="1">
      <alignment horizontal="center"/>
    </xf>
    <xf numFmtId="10" fontId="3" fillId="34" borderId="21" xfId="0" applyNumberFormat="1" applyFont="1" applyFill="1" applyBorder="1" applyAlignment="1">
      <alignment horizontal="center"/>
    </xf>
    <xf numFmtId="0" fontId="3" fillId="35" borderId="15" xfId="0" applyFont="1" applyFill="1" applyBorder="1" applyAlignment="1">
      <alignment/>
    </xf>
    <xf numFmtId="0" fontId="3" fillId="35" borderId="15" xfId="0" applyFont="1" applyFill="1" applyBorder="1" applyAlignment="1">
      <alignment horizontal="center"/>
    </xf>
    <xf numFmtId="10" fontId="3" fillId="35" borderId="15" xfId="0" applyNumberFormat="1" applyFont="1" applyFill="1" applyBorder="1" applyAlignment="1">
      <alignment horizontal="center"/>
    </xf>
    <xf numFmtId="10" fontId="3" fillId="34" borderId="15" xfId="0" applyNumberFormat="1" applyFont="1" applyFill="1" applyBorder="1" applyAlignment="1">
      <alignment/>
    </xf>
    <xf numFmtId="10" fontId="3" fillId="35" borderId="15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left" wrapText="1"/>
    </xf>
    <xf numFmtId="9" fontId="7" fillId="34" borderId="0" xfId="50" applyFont="1" applyFill="1" applyBorder="1" applyAlignment="1">
      <alignment horizontal="center" vertical="center"/>
    </xf>
    <xf numFmtId="9" fontId="7" fillId="34" borderId="0" xfId="50" applyFont="1" applyFill="1" applyBorder="1" applyAlignment="1">
      <alignment horizontal="center" vertical="center" wrapText="1"/>
    </xf>
    <xf numFmtId="187" fontId="7" fillId="34" borderId="0" xfId="0" applyNumberFormat="1" applyFont="1" applyFill="1" applyBorder="1" applyAlignment="1">
      <alignment horizontal="center" vertical="center" wrapText="1"/>
    </xf>
    <xf numFmtId="10" fontId="7" fillId="34" borderId="19" xfId="0" applyNumberFormat="1" applyFont="1" applyFill="1" applyBorder="1" applyAlignment="1">
      <alignment horizontal="center" vertical="center" wrapText="1"/>
    </xf>
    <xf numFmtId="10" fontId="7" fillId="34" borderId="20" xfId="0" applyNumberFormat="1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left" vertical="center" wrapText="1"/>
    </xf>
    <xf numFmtId="10" fontId="7" fillId="3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6" fillId="34" borderId="30" xfId="0" applyFont="1" applyFill="1" applyBorder="1" applyAlignment="1">
      <alignment horizontal="left" wrapText="1"/>
    </xf>
    <xf numFmtId="9" fontId="7" fillId="34" borderId="0" xfId="50" applyFont="1" applyFill="1" applyBorder="1" applyAlignment="1">
      <alignment vertical="center" wrapText="1"/>
    </xf>
    <xf numFmtId="9" fontId="7" fillId="34" borderId="19" xfId="50" applyFont="1" applyFill="1" applyBorder="1" applyAlignment="1">
      <alignment horizontal="center" vertical="center" wrapText="1"/>
    </xf>
    <xf numFmtId="9" fontId="7" fillId="34" borderId="20" xfId="5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vertical="center" wrapText="1"/>
    </xf>
    <xf numFmtId="1" fontId="6" fillId="36" borderId="0" xfId="0" applyNumberFormat="1" applyFont="1" applyFill="1" applyBorder="1" applyAlignment="1">
      <alignment horizontal="center" vertical="center" wrapText="1"/>
    </xf>
    <xf numFmtId="9" fontId="6" fillId="36" borderId="0" xfId="0" applyNumberFormat="1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top" wrapText="1"/>
    </xf>
    <xf numFmtId="0" fontId="7" fillId="35" borderId="0" xfId="0" applyFont="1" applyFill="1" applyAlignment="1">
      <alignment/>
    </xf>
    <xf numFmtId="0" fontId="7" fillId="35" borderId="15" xfId="0" applyFont="1" applyFill="1" applyBorder="1" applyAlignment="1">
      <alignment/>
    </xf>
    <xf numFmtId="1" fontId="6" fillId="34" borderId="15" xfId="0" applyNumberFormat="1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left" vertical="center" wrapText="1"/>
    </xf>
    <xf numFmtId="1" fontId="12" fillId="34" borderId="0" xfId="50" applyNumberFormat="1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/>
      <protection locked="0"/>
    </xf>
    <xf numFmtId="14" fontId="3" fillId="0" borderId="20" xfId="0" applyNumberFormat="1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14" fontId="3" fillId="0" borderId="15" xfId="0" applyNumberFormat="1" applyFont="1" applyBorder="1" applyAlignment="1" applyProtection="1">
      <alignment/>
      <protection locked="0"/>
    </xf>
    <xf numFmtId="14" fontId="3" fillId="0" borderId="0" xfId="0" applyNumberFormat="1" applyFont="1" applyAlignment="1">
      <alignment/>
    </xf>
    <xf numFmtId="49" fontId="2" fillId="0" borderId="14" xfId="0" applyNumberFormat="1" applyFont="1" applyBorder="1" applyAlignment="1" applyProtection="1">
      <alignment/>
      <protection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4" fontId="3" fillId="34" borderId="20" xfId="0" applyNumberFormat="1" applyFont="1" applyFill="1" applyBorder="1" applyAlignment="1" applyProtection="1">
      <alignment horizontal="center"/>
      <protection hidden="1"/>
    </xf>
    <xf numFmtId="0" fontId="3" fillId="34" borderId="20" xfId="0" applyFont="1" applyFill="1" applyBorder="1" applyAlignment="1" applyProtection="1">
      <alignment horizontal="center"/>
      <protection hidden="1"/>
    </xf>
    <xf numFmtId="0" fontId="9" fillId="34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1" fillId="33" borderId="15" xfId="0" applyFont="1" applyFill="1" applyBorder="1" applyAlignment="1">
      <alignment vertical="center" wrapText="1"/>
    </xf>
    <xf numFmtId="14" fontId="3" fillId="37" borderId="0" xfId="0" applyNumberFormat="1" applyFont="1" applyFill="1" applyAlignment="1" applyProtection="1">
      <alignment/>
      <protection hidden="1"/>
    </xf>
    <xf numFmtId="0" fontId="6" fillId="34" borderId="18" xfId="0" applyFont="1" applyFill="1" applyBorder="1" applyAlignment="1">
      <alignment vertical="center"/>
    </xf>
    <xf numFmtId="0" fontId="3" fillId="36" borderId="10" xfId="0" applyFont="1" applyFill="1" applyBorder="1" applyAlignment="1" applyProtection="1">
      <alignment horizontal="center" vertical="center" wrapText="1"/>
      <protection locked="0"/>
    </xf>
    <xf numFmtId="0" fontId="3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15" xfId="0" applyFont="1" applyFill="1" applyBorder="1" applyAlignment="1" applyProtection="1">
      <alignment horizontal="center" vertical="center" wrapText="1"/>
      <protection locked="0"/>
    </xf>
    <xf numFmtId="0" fontId="3" fillId="36" borderId="34" xfId="0" applyFont="1" applyFill="1" applyBorder="1" applyAlignment="1" applyProtection="1">
      <alignment horizontal="center" vertical="center" wrapText="1"/>
      <protection locked="0"/>
    </xf>
    <xf numFmtId="0" fontId="3" fillId="36" borderId="19" xfId="0" applyFont="1" applyFill="1" applyBorder="1" applyAlignment="1" applyProtection="1">
      <alignment horizontal="center" vertical="center"/>
      <protection locked="0"/>
    </xf>
    <xf numFmtId="0" fontId="3" fillId="36" borderId="35" xfId="0" applyFont="1" applyFill="1" applyBorder="1" applyAlignment="1" applyProtection="1">
      <alignment horizontal="center" vertical="center"/>
      <protection locked="0"/>
    </xf>
    <xf numFmtId="0" fontId="3" fillId="16" borderId="36" xfId="0" applyFont="1" applyFill="1" applyBorder="1" applyAlignment="1" applyProtection="1">
      <alignment horizontal="center" vertical="center"/>
      <protection/>
    </xf>
    <xf numFmtId="0" fontId="3" fillId="16" borderId="37" xfId="0" applyFont="1" applyFill="1" applyBorder="1" applyAlignment="1" applyProtection="1">
      <alignment horizontal="center" vertical="center"/>
      <protection/>
    </xf>
    <xf numFmtId="0" fontId="2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5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34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3" fillId="34" borderId="35" xfId="0" applyFont="1" applyFill="1" applyBorder="1" applyAlignment="1" applyProtection="1">
      <alignment horizontal="center" vertical="center"/>
      <protection/>
    </xf>
    <xf numFmtId="0" fontId="3" fillId="16" borderId="40" xfId="0" applyFont="1" applyFill="1" applyBorder="1" applyAlignment="1">
      <alignment horizontal="center" vertical="center"/>
    </xf>
    <xf numFmtId="0" fontId="3" fillId="16" borderId="41" xfId="0" applyFont="1" applyFill="1" applyBorder="1" applyAlignment="1">
      <alignment horizontal="center" vertical="center"/>
    </xf>
    <xf numFmtId="0" fontId="3" fillId="16" borderId="36" xfId="0" applyFont="1" applyFill="1" applyBorder="1" applyAlignment="1">
      <alignment horizontal="center" vertical="center"/>
    </xf>
    <xf numFmtId="0" fontId="3" fillId="16" borderId="37" xfId="0" applyFont="1" applyFill="1" applyBorder="1" applyAlignment="1">
      <alignment horizontal="center" vertical="center"/>
    </xf>
    <xf numFmtId="0" fontId="3" fillId="16" borderId="29" xfId="0" applyFont="1" applyFill="1" applyBorder="1" applyAlignment="1">
      <alignment horizontal="center" vertical="center"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center" vertical="top" wrapText="1"/>
    </xf>
    <xf numFmtId="0" fontId="7" fillId="38" borderId="31" xfId="0" applyFont="1" applyFill="1" applyBorder="1" applyAlignment="1">
      <alignment horizontal="center" vertical="top" wrapText="1"/>
    </xf>
    <xf numFmtId="0" fontId="6" fillId="34" borderId="31" xfId="0" applyFont="1" applyFill="1" applyBorder="1" applyAlignment="1">
      <alignment horizontal="center" vertical="center" wrapText="1"/>
    </xf>
    <xf numFmtId="10" fontId="7" fillId="34" borderId="19" xfId="0" applyNumberFormat="1" applyFont="1" applyFill="1" applyBorder="1" applyAlignment="1">
      <alignment horizontal="center" vertical="center" wrapText="1"/>
    </xf>
    <xf numFmtId="10" fontId="7" fillId="34" borderId="20" xfId="0" applyNumberFormat="1" applyFont="1" applyFill="1" applyBorder="1" applyAlignment="1">
      <alignment horizontal="center" vertical="center" wrapText="1"/>
    </xf>
    <xf numFmtId="187" fontId="7" fillId="34" borderId="19" xfId="0" applyNumberFormat="1" applyFont="1" applyFill="1" applyBorder="1" applyAlignment="1">
      <alignment horizontal="center" vertical="center" wrapText="1"/>
    </xf>
    <xf numFmtId="187" fontId="7" fillId="34" borderId="20" xfId="0" applyNumberFormat="1" applyFont="1" applyFill="1" applyBorder="1" applyAlignment="1">
      <alignment horizontal="center" vertical="center" wrapText="1"/>
    </xf>
    <xf numFmtId="9" fontId="7" fillId="34" borderId="19" xfId="50" applyFont="1" applyFill="1" applyBorder="1" applyAlignment="1">
      <alignment horizontal="center" vertical="center" wrapText="1"/>
    </xf>
    <xf numFmtId="9" fontId="7" fillId="34" borderId="31" xfId="50" applyFont="1" applyFill="1" applyBorder="1" applyAlignment="1">
      <alignment horizontal="center" vertical="center" wrapText="1"/>
    </xf>
    <xf numFmtId="9" fontId="7" fillId="34" borderId="20" xfId="5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left" wrapText="1"/>
    </xf>
    <xf numFmtId="0" fontId="6" fillId="34" borderId="30" xfId="0" applyFont="1" applyFill="1" applyBorder="1" applyAlignment="1">
      <alignment horizontal="left" wrapText="1"/>
    </xf>
    <xf numFmtId="0" fontId="6" fillId="34" borderId="21" xfId="0" applyFont="1" applyFill="1" applyBorder="1" applyAlignment="1">
      <alignment horizontal="left" wrapText="1"/>
    </xf>
    <xf numFmtId="4" fontId="7" fillId="34" borderId="42" xfId="0" applyNumberFormat="1" applyFont="1" applyFill="1" applyBorder="1" applyAlignment="1">
      <alignment horizontal="left"/>
    </xf>
    <xf numFmtId="4" fontId="7" fillId="34" borderId="3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49" fontId="6" fillId="34" borderId="0" xfId="0" applyNumberFormat="1" applyFont="1" applyFill="1" applyBorder="1" applyAlignment="1">
      <alignment horizontal="center" vertical="center" wrapText="1"/>
    </xf>
    <xf numFmtId="49" fontId="6" fillId="34" borderId="43" xfId="0" applyNumberFormat="1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right" vertical="top" wrapText="1"/>
    </xf>
    <xf numFmtId="0" fontId="7" fillId="35" borderId="20" xfId="0" applyFont="1" applyFill="1" applyBorder="1" applyAlignment="1">
      <alignment horizontal="righ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showZeros="0" zoomScalePageLayoutView="0" workbookViewId="0" topLeftCell="A1">
      <selection activeCell="B6" sqref="B6:C6"/>
    </sheetView>
  </sheetViews>
  <sheetFormatPr defaultColWidth="9.140625" defaultRowHeight="12.75"/>
  <cols>
    <col min="1" max="1" width="22.7109375" style="2" customWidth="1"/>
    <col min="2" max="2" width="23.57421875" style="2" customWidth="1"/>
    <col min="3" max="3" width="21.7109375" style="2" customWidth="1"/>
    <col min="4" max="4" width="14.7109375" style="2" customWidth="1"/>
    <col min="5" max="5" width="14.421875" style="2" customWidth="1"/>
    <col min="6" max="16384" width="9.140625" style="2" customWidth="1"/>
  </cols>
  <sheetData>
    <row r="1" spans="1:5" ht="13.5" thickBot="1">
      <c r="A1" s="7" t="s">
        <v>10</v>
      </c>
      <c r="B1" s="84" t="s">
        <v>89</v>
      </c>
      <c r="C1" s="9"/>
      <c r="D1" s="9"/>
      <c r="E1" s="10"/>
    </row>
    <row r="2" ht="13.5" thickTop="1"/>
    <row r="3" ht="13.5" thickBot="1"/>
    <row r="4" spans="1:3" s="16" customFormat="1" ht="32.25" customHeight="1">
      <c r="A4" s="37" t="s">
        <v>0</v>
      </c>
      <c r="B4" s="94"/>
      <c r="C4" s="95"/>
    </row>
    <row r="5" spans="1:3" s="16" customFormat="1" ht="44.25" customHeight="1">
      <c r="A5" s="38" t="s">
        <v>1</v>
      </c>
      <c r="B5" s="96"/>
      <c r="C5" s="97"/>
    </row>
    <row r="6" spans="1:3" s="16" customFormat="1" ht="58.5" customHeight="1" thickBot="1">
      <c r="A6" s="39" t="s">
        <v>42</v>
      </c>
      <c r="B6" s="98"/>
      <c r="C6" s="99"/>
    </row>
    <row r="7" spans="1:3" ht="34.5" thickBot="1">
      <c r="A7" s="42" t="s">
        <v>56</v>
      </c>
      <c r="B7" s="100">
        <f>IF(B6&gt;20,FLOOR((B6-B6*0.05),1),B6)</f>
        <v>0</v>
      </c>
      <c r="C7" s="101"/>
    </row>
    <row r="8" ht="12.75">
      <c r="B8" s="1"/>
    </row>
    <row r="9" spans="1:2" ht="12.75">
      <c r="A9" s="2" t="s">
        <v>14</v>
      </c>
      <c r="B9" s="1"/>
    </row>
    <row r="10" ht="13.5" thickBot="1">
      <c r="B10" s="1"/>
    </row>
    <row r="11" spans="1:5" ht="12.75">
      <c r="A11" s="102" t="s">
        <v>8</v>
      </c>
      <c r="B11" s="85" t="s">
        <v>4</v>
      </c>
      <c r="C11" s="3" t="s">
        <v>5</v>
      </c>
      <c r="D11" s="3" t="s">
        <v>6</v>
      </c>
      <c r="E11" s="4" t="s">
        <v>7</v>
      </c>
    </row>
    <row r="12" spans="1:5" ht="39" thickBot="1">
      <c r="A12" s="103"/>
      <c r="B12" s="86" t="s">
        <v>12</v>
      </c>
      <c r="C12" s="5" t="s">
        <v>13</v>
      </c>
      <c r="D12" s="5" t="s">
        <v>2</v>
      </c>
      <c r="E12" s="6" t="s">
        <v>3</v>
      </c>
    </row>
    <row r="13" spans="1:5" ht="15" customHeight="1">
      <c r="A13" s="79"/>
      <c r="B13" s="80"/>
      <c r="C13" s="80"/>
      <c r="D13" s="87">
        <f>IF(C13="","",(C13-B13))</f>
      </c>
      <c r="E13" s="88">
        <f>IF(D13="","",D13-$B$7)</f>
      </c>
    </row>
    <row r="14" spans="1:5" ht="15" customHeight="1">
      <c r="A14" s="79"/>
      <c r="B14" s="80"/>
      <c r="C14" s="80"/>
      <c r="D14" s="87">
        <f aca="true" t="shared" si="0" ref="D14:D77">IF(C14="","",(C14-B14))</f>
      </c>
      <c r="E14" s="88">
        <f aca="true" t="shared" si="1" ref="E14:E77">IF(D14="","",D14-$B$7)</f>
      </c>
    </row>
    <row r="15" spans="1:5" ht="15" customHeight="1">
      <c r="A15" s="79"/>
      <c r="B15" s="80"/>
      <c r="C15" s="80"/>
      <c r="D15" s="87">
        <f t="shared" si="0"/>
      </c>
      <c r="E15" s="88">
        <f t="shared" si="1"/>
      </c>
    </row>
    <row r="16" spans="1:5" ht="15" customHeight="1">
      <c r="A16" s="79"/>
      <c r="B16" s="80"/>
      <c r="C16" s="80"/>
      <c r="D16" s="87">
        <f t="shared" si="0"/>
      </c>
      <c r="E16" s="88">
        <f t="shared" si="1"/>
      </c>
    </row>
    <row r="17" spans="1:5" ht="15" customHeight="1">
      <c r="A17" s="79"/>
      <c r="B17" s="80"/>
      <c r="C17" s="80"/>
      <c r="D17" s="87">
        <f t="shared" si="0"/>
      </c>
      <c r="E17" s="88">
        <f t="shared" si="1"/>
      </c>
    </row>
    <row r="18" spans="1:5" ht="15" customHeight="1">
      <c r="A18" s="79"/>
      <c r="B18" s="80"/>
      <c r="C18" s="80"/>
      <c r="D18" s="87">
        <f t="shared" si="0"/>
      </c>
      <c r="E18" s="88">
        <f t="shared" si="1"/>
      </c>
    </row>
    <row r="19" spans="1:5" ht="15" customHeight="1">
      <c r="A19" s="79"/>
      <c r="B19" s="80"/>
      <c r="C19" s="80"/>
      <c r="D19" s="87">
        <f t="shared" si="0"/>
      </c>
      <c r="E19" s="88">
        <f t="shared" si="1"/>
      </c>
    </row>
    <row r="20" spans="1:5" ht="15" customHeight="1">
      <c r="A20" s="79"/>
      <c r="B20" s="80"/>
      <c r="C20" s="80"/>
      <c r="D20" s="87">
        <f t="shared" si="0"/>
      </c>
      <c r="E20" s="88">
        <f t="shared" si="1"/>
      </c>
    </row>
    <row r="21" spans="1:5" ht="15" customHeight="1">
      <c r="A21" s="79"/>
      <c r="B21" s="80"/>
      <c r="C21" s="80"/>
      <c r="D21" s="87">
        <f t="shared" si="0"/>
      </c>
      <c r="E21" s="88">
        <f t="shared" si="1"/>
      </c>
    </row>
    <row r="22" spans="1:5" ht="15" customHeight="1">
      <c r="A22" s="79"/>
      <c r="B22" s="80"/>
      <c r="C22" s="80"/>
      <c r="D22" s="87">
        <f t="shared" si="0"/>
      </c>
      <c r="E22" s="88">
        <f t="shared" si="1"/>
      </c>
    </row>
    <row r="23" spans="1:5" ht="15" customHeight="1">
      <c r="A23" s="79"/>
      <c r="B23" s="80"/>
      <c r="C23" s="80"/>
      <c r="D23" s="87">
        <f t="shared" si="0"/>
      </c>
      <c r="E23" s="88">
        <f t="shared" si="1"/>
      </c>
    </row>
    <row r="24" spans="1:5" ht="15" customHeight="1">
      <c r="A24" s="79"/>
      <c r="B24" s="80"/>
      <c r="C24" s="80"/>
      <c r="D24" s="87">
        <f t="shared" si="0"/>
      </c>
      <c r="E24" s="88">
        <f t="shared" si="1"/>
      </c>
    </row>
    <row r="25" spans="1:5" ht="15" customHeight="1">
      <c r="A25" s="79"/>
      <c r="B25" s="80"/>
      <c r="C25" s="80"/>
      <c r="D25" s="87">
        <f t="shared" si="0"/>
      </c>
      <c r="E25" s="88">
        <f t="shared" si="1"/>
      </c>
    </row>
    <row r="26" spans="1:5" ht="15" customHeight="1">
      <c r="A26" s="79"/>
      <c r="B26" s="80"/>
      <c r="C26" s="80"/>
      <c r="D26" s="87">
        <f t="shared" si="0"/>
      </c>
      <c r="E26" s="88">
        <f t="shared" si="1"/>
      </c>
    </row>
    <row r="27" spans="1:5" ht="15" customHeight="1">
      <c r="A27" s="79"/>
      <c r="B27" s="80"/>
      <c r="C27" s="80"/>
      <c r="D27" s="87">
        <f t="shared" si="0"/>
      </c>
      <c r="E27" s="88">
        <f t="shared" si="1"/>
      </c>
    </row>
    <row r="28" spans="1:5" ht="15" customHeight="1">
      <c r="A28" s="79"/>
      <c r="B28" s="80"/>
      <c r="C28" s="80"/>
      <c r="D28" s="87">
        <f t="shared" si="0"/>
      </c>
      <c r="E28" s="88">
        <f t="shared" si="1"/>
      </c>
    </row>
    <row r="29" spans="1:5" ht="15" customHeight="1">
      <c r="A29" s="79"/>
      <c r="B29" s="80"/>
      <c r="C29" s="80"/>
      <c r="D29" s="87">
        <f t="shared" si="0"/>
      </c>
      <c r="E29" s="88">
        <f t="shared" si="1"/>
      </c>
    </row>
    <row r="30" spans="1:5" ht="15" customHeight="1">
      <c r="A30" s="79"/>
      <c r="B30" s="80"/>
      <c r="C30" s="80"/>
      <c r="D30" s="87">
        <f t="shared" si="0"/>
      </c>
      <c r="E30" s="88">
        <f t="shared" si="1"/>
      </c>
    </row>
    <row r="31" spans="1:5" ht="15" customHeight="1">
      <c r="A31" s="79"/>
      <c r="B31" s="80"/>
      <c r="C31" s="80"/>
      <c r="D31" s="87">
        <f t="shared" si="0"/>
      </c>
      <c r="E31" s="88">
        <f t="shared" si="1"/>
      </c>
    </row>
    <row r="32" spans="1:5" ht="15" customHeight="1">
      <c r="A32" s="79"/>
      <c r="B32" s="80"/>
      <c r="C32" s="80"/>
      <c r="D32" s="87">
        <f t="shared" si="0"/>
      </c>
      <c r="E32" s="88">
        <f t="shared" si="1"/>
      </c>
    </row>
    <row r="33" spans="1:5" ht="15" customHeight="1">
      <c r="A33" s="79"/>
      <c r="B33" s="80"/>
      <c r="C33" s="80"/>
      <c r="D33" s="87">
        <f t="shared" si="0"/>
      </c>
      <c r="E33" s="88">
        <f t="shared" si="1"/>
      </c>
    </row>
    <row r="34" spans="1:5" ht="15" customHeight="1">
      <c r="A34" s="79"/>
      <c r="B34" s="80"/>
      <c r="C34" s="80"/>
      <c r="D34" s="87">
        <f t="shared" si="0"/>
      </c>
      <c r="E34" s="88">
        <f t="shared" si="1"/>
      </c>
    </row>
    <row r="35" spans="1:5" ht="15" customHeight="1">
      <c r="A35" s="79"/>
      <c r="B35" s="80"/>
      <c r="C35" s="80"/>
      <c r="D35" s="87">
        <f t="shared" si="0"/>
      </c>
      <c r="E35" s="88">
        <f t="shared" si="1"/>
      </c>
    </row>
    <row r="36" spans="1:5" ht="15" customHeight="1">
      <c r="A36" s="79"/>
      <c r="B36" s="80"/>
      <c r="C36" s="80"/>
      <c r="D36" s="87">
        <f t="shared" si="0"/>
      </c>
      <c r="E36" s="88">
        <f t="shared" si="1"/>
      </c>
    </row>
    <row r="37" spans="1:5" ht="15" customHeight="1">
      <c r="A37" s="79"/>
      <c r="B37" s="80"/>
      <c r="C37" s="80"/>
      <c r="D37" s="87">
        <f t="shared" si="0"/>
      </c>
      <c r="E37" s="88">
        <f t="shared" si="1"/>
      </c>
    </row>
    <row r="38" spans="1:5" ht="15" customHeight="1">
      <c r="A38" s="79"/>
      <c r="B38" s="80"/>
      <c r="C38" s="80"/>
      <c r="D38" s="87">
        <f t="shared" si="0"/>
      </c>
      <c r="E38" s="88">
        <f t="shared" si="1"/>
      </c>
    </row>
    <row r="39" spans="1:5" ht="15" customHeight="1">
      <c r="A39" s="79"/>
      <c r="B39" s="80"/>
      <c r="C39" s="80"/>
      <c r="D39" s="87">
        <f t="shared" si="0"/>
      </c>
      <c r="E39" s="88">
        <f t="shared" si="1"/>
      </c>
    </row>
    <row r="40" spans="1:5" ht="15" customHeight="1">
      <c r="A40" s="79"/>
      <c r="B40" s="80"/>
      <c r="C40" s="80"/>
      <c r="D40" s="87">
        <f t="shared" si="0"/>
      </c>
      <c r="E40" s="88">
        <f t="shared" si="1"/>
      </c>
    </row>
    <row r="41" spans="1:5" ht="15" customHeight="1">
      <c r="A41" s="79"/>
      <c r="B41" s="80"/>
      <c r="C41" s="80"/>
      <c r="D41" s="87">
        <f t="shared" si="0"/>
      </c>
      <c r="E41" s="88">
        <f t="shared" si="1"/>
      </c>
    </row>
    <row r="42" spans="1:5" ht="15" customHeight="1">
      <c r="A42" s="79"/>
      <c r="B42" s="80"/>
      <c r="C42" s="80"/>
      <c r="D42" s="87">
        <f t="shared" si="0"/>
      </c>
      <c r="E42" s="88">
        <f t="shared" si="1"/>
      </c>
    </row>
    <row r="43" spans="1:5" ht="15" customHeight="1">
      <c r="A43" s="79"/>
      <c r="B43" s="80"/>
      <c r="C43" s="80"/>
      <c r="D43" s="87">
        <f t="shared" si="0"/>
      </c>
      <c r="E43" s="88">
        <f t="shared" si="1"/>
      </c>
    </row>
    <row r="44" spans="1:5" ht="15" customHeight="1">
      <c r="A44" s="79"/>
      <c r="B44" s="80"/>
      <c r="C44" s="80"/>
      <c r="D44" s="87">
        <f t="shared" si="0"/>
      </c>
      <c r="E44" s="88">
        <f t="shared" si="1"/>
      </c>
    </row>
    <row r="45" spans="1:5" ht="15" customHeight="1">
      <c r="A45" s="79"/>
      <c r="B45" s="80"/>
      <c r="C45" s="80"/>
      <c r="D45" s="87">
        <f t="shared" si="0"/>
      </c>
      <c r="E45" s="88">
        <f t="shared" si="1"/>
      </c>
    </row>
    <row r="46" spans="1:5" ht="15" customHeight="1">
      <c r="A46" s="79"/>
      <c r="B46" s="80"/>
      <c r="C46" s="80"/>
      <c r="D46" s="87">
        <f t="shared" si="0"/>
      </c>
      <c r="E46" s="88">
        <f t="shared" si="1"/>
      </c>
    </row>
    <row r="47" spans="1:5" ht="15" customHeight="1">
      <c r="A47" s="79"/>
      <c r="B47" s="80"/>
      <c r="C47" s="80"/>
      <c r="D47" s="87">
        <f t="shared" si="0"/>
      </c>
      <c r="E47" s="88">
        <f t="shared" si="1"/>
      </c>
    </row>
    <row r="48" spans="1:5" ht="15" customHeight="1">
      <c r="A48" s="79"/>
      <c r="B48" s="80"/>
      <c r="C48" s="80"/>
      <c r="D48" s="87">
        <f t="shared" si="0"/>
      </c>
      <c r="E48" s="88">
        <f t="shared" si="1"/>
      </c>
    </row>
    <row r="49" spans="1:5" ht="15" customHeight="1">
      <c r="A49" s="79"/>
      <c r="B49" s="80"/>
      <c r="C49" s="80"/>
      <c r="D49" s="87">
        <f t="shared" si="0"/>
      </c>
      <c r="E49" s="88">
        <f t="shared" si="1"/>
      </c>
    </row>
    <row r="50" spans="1:5" ht="15" customHeight="1">
      <c r="A50" s="79"/>
      <c r="B50" s="80"/>
      <c r="C50" s="80"/>
      <c r="D50" s="87">
        <f t="shared" si="0"/>
      </c>
      <c r="E50" s="88">
        <f t="shared" si="1"/>
      </c>
    </row>
    <row r="51" spans="1:5" ht="15" customHeight="1">
      <c r="A51" s="79"/>
      <c r="B51" s="80"/>
      <c r="C51" s="80"/>
      <c r="D51" s="87">
        <f t="shared" si="0"/>
      </c>
      <c r="E51" s="88">
        <f t="shared" si="1"/>
      </c>
    </row>
    <row r="52" spans="1:5" ht="15" customHeight="1">
      <c r="A52" s="79"/>
      <c r="B52" s="80"/>
      <c r="C52" s="80"/>
      <c r="D52" s="87">
        <f t="shared" si="0"/>
      </c>
      <c r="E52" s="88">
        <f t="shared" si="1"/>
      </c>
    </row>
    <row r="53" spans="1:5" ht="15" customHeight="1">
      <c r="A53" s="79"/>
      <c r="B53" s="80"/>
      <c r="C53" s="80"/>
      <c r="D53" s="87">
        <f t="shared" si="0"/>
      </c>
      <c r="E53" s="88">
        <f t="shared" si="1"/>
      </c>
    </row>
    <row r="54" spans="1:5" ht="15" customHeight="1">
      <c r="A54" s="79"/>
      <c r="B54" s="80"/>
      <c r="C54" s="80"/>
      <c r="D54" s="87">
        <f t="shared" si="0"/>
      </c>
      <c r="E54" s="88">
        <f t="shared" si="1"/>
      </c>
    </row>
    <row r="55" spans="1:5" ht="15" customHeight="1">
      <c r="A55" s="79"/>
      <c r="B55" s="80"/>
      <c r="C55" s="80"/>
      <c r="D55" s="87">
        <f t="shared" si="0"/>
      </c>
      <c r="E55" s="88">
        <f t="shared" si="1"/>
      </c>
    </row>
    <row r="56" spans="1:5" ht="15" customHeight="1">
      <c r="A56" s="79"/>
      <c r="B56" s="80"/>
      <c r="C56" s="80"/>
      <c r="D56" s="87">
        <f t="shared" si="0"/>
      </c>
      <c r="E56" s="88">
        <f t="shared" si="1"/>
      </c>
    </row>
    <row r="57" spans="1:5" ht="15" customHeight="1">
      <c r="A57" s="79"/>
      <c r="B57" s="80"/>
      <c r="C57" s="80"/>
      <c r="D57" s="87">
        <f t="shared" si="0"/>
      </c>
      <c r="E57" s="88">
        <f t="shared" si="1"/>
      </c>
    </row>
    <row r="58" spans="1:5" ht="15" customHeight="1">
      <c r="A58" s="79"/>
      <c r="B58" s="80"/>
      <c r="C58" s="80"/>
      <c r="D58" s="87">
        <f t="shared" si="0"/>
      </c>
      <c r="E58" s="88">
        <f t="shared" si="1"/>
      </c>
    </row>
    <row r="59" spans="1:5" ht="15" customHeight="1">
      <c r="A59" s="79"/>
      <c r="B59" s="80"/>
      <c r="C59" s="80"/>
      <c r="D59" s="87">
        <f t="shared" si="0"/>
      </c>
      <c r="E59" s="88">
        <f t="shared" si="1"/>
      </c>
    </row>
    <row r="60" spans="1:5" ht="15" customHeight="1">
      <c r="A60" s="79"/>
      <c r="B60" s="80"/>
      <c r="C60" s="80"/>
      <c r="D60" s="87">
        <f t="shared" si="0"/>
      </c>
      <c r="E60" s="88">
        <f t="shared" si="1"/>
      </c>
    </row>
    <row r="61" spans="1:5" ht="15" customHeight="1">
      <c r="A61" s="79"/>
      <c r="B61" s="80"/>
      <c r="C61" s="80"/>
      <c r="D61" s="87">
        <f t="shared" si="0"/>
      </c>
      <c r="E61" s="88">
        <f t="shared" si="1"/>
      </c>
    </row>
    <row r="62" spans="1:5" ht="15" customHeight="1">
      <c r="A62" s="79"/>
      <c r="B62" s="80"/>
      <c r="C62" s="80"/>
      <c r="D62" s="87">
        <f t="shared" si="0"/>
      </c>
      <c r="E62" s="88">
        <f t="shared" si="1"/>
      </c>
    </row>
    <row r="63" spans="1:5" ht="15" customHeight="1">
      <c r="A63" s="79"/>
      <c r="B63" s="80"/>
      <c r="C63" s="80"/>
      <c r="D63" s="87">
        <f t="shared" si="0"/>
      </c>
      <c r="E63" s="88">
        <f t="shared" si="1"/>
      </c>
    </row>
    <row r="64" spans="1:5" ht="15" customHeight="1">
      <c r="A64" s="79"/>
      <c r="B64" s="80"/>
      <c r="C64" s="80"/>
      <c r="D64" s="87">
        <f t="shared" si="0"/>
      </c>
      <c r="E64" s="88">
        <f t="shared" si="1"/>
      </c>
    </row>
    <row r="65" spans="1:5" ht="15" customHeight="1">
      <c r="A65" s="79"/>
      <c r="B65" s="80"/>
      <c r="C65" s="80"/>
      <c r="D65" s="87">
        <f t="shared" si="0"/>
      </c>
      <c r="E65" s="88">
        <f t="shared" si="1"/>
      </c>
    </row>
    <row r="66" spans="1:5" ht="15" customHeight="1">
      <c r="A66" s="79"/>
      <c r="B66" s="80"/>
      <c r="C66" s="80"/>
      <c r="D66" s="87">
        <f t="shared" si="0"/>
      </c>
      <c r="E66" s="88">
        <f t="shared" si="1"/>
      </c>
    </row>
    <row r="67" spans="1:5" ht="15" customHeight="1">
      <c r="A67" s="79"/>
      <c r="B67" s="80"/>
      <c r="C67" s="80"/>
      <c r="D67" s="87">
        <f t="shared" si="0"/>
      </c>
      <c r="E67" s="88">
        <f t="shared" si="1"/>
      </c>
    </row>
    <row r="68" spans="1:5" ht="15" customHeight="1">
      <c r="A68" s="79"/>
      <c r="B68" s="80"/>
      <c r="C68" s="80"/>
      <c r="D68" s="87">
        <f t="shared" si="0"/>
      </c>
      <c r="E68" s="88">
        <f t="shared" si="1"/>
      </c>
    </row>
    <row r="69" spans="1:5" ht="15" customHeight="1">
      <c r="A69" s="79"/>
      <c r="B69" s="80"/>
      <c r="C69" s="80"/>
      <c r="D69" s="87">
        <f t="shared" si="0"/>
      </c>
      <c r="E69" s="88">
        <f t="shared" si="1"/>
      </c>
    </row>
    <row r="70" spans="1:5" ht="15" customHeight="1">
      <c r="A70" s="79"/>
      <c r="B70" s="80"/>
      <c r="C70" s="80"/>
      <c r="D70" s="87">
        <f t="shared" si="0"/>
      </c>
      <c r="E70" s="88">
        <f t="shared" si="1"/>
      </c>
    </row>
    <row r="71" spans="1:5" ht="15" customHeight="1">
      <c r="A71" s="79"/>
      <c r="B71" s="80"/>
      <c r="C71" s="80"/>
      <c r="D71" s="87">
        <f t="shared" si="0"/>
      </c>
      <c r="E71" s="88">
        <f t="shared" si="1"/>
      </c>
    </row>
    <row r="72" spans="1:5" ht="15" customHeight="1">
      <c r="A72" s="79"/>
      <c r="B72" s="80"/>
      <c r="C72" s="80"/>
      <c r="D72" s="87">
        <f t="shared" si="0"/>
      </c>
      <c r="E72" s="88">
        <f t="shared" si="1"/>
      </c>
    </row>
    <row r="73" spans="1:5" ht="15" customHeight="1">
      <c r="A73" s="79"/>
      <c r="B73" s="80"/>
      <c r="C73" s="80"/>
      <c r="D73" s="87">
        <f t="shared" si="0"/>
      </c>
      <c r="E73" s="88">
        <f t="shared" si="1"/>
      </c>
    </row>
    <row r="74" spans="1:5" ht="15" customHeight="1">
      <c r="A74" s="79"/>
      <c r="B74" s="80"/>
      <c r="C74" s="80"/>
      <c r="D74" s="87">
        <f t="shared" si="0"/>
      </c>
      <c r="E74" s="88">
        <f t="shared" si="1"/>
      </c>
    </row>
    <row r="75" spans="1:5" ht="15" customHeight="1">
      <c r="A75" s="79"/>
      <c r="B75" s="80"/>
      <c r="C75" s="80"/>
      <c r="D75" s="87">
        <f t="shared" si="0"/>
      </c>
      <c r="E75" s="88">
        <f t="shared" si="1"/>
      </c>
    </row>
    <row r="76" spans="1:5" ht="15" customHeight="1">
      <c r="A76" s="79"/>
      <c r="B76" s="80"/>
      <c r="C76" s="80"/>
      <c r="D76" s="87">
        <f t="shared" si="0"/>
      </c>
      <c r="E76" s="88">
        <f t="shared" si="1"/>
      </c>
    </row>
    <row r="77" spans="1:5" ht="15" customHeight="1">
      <c r="A77" s="79"/>
      <c r="B77" s="80"/>
      <c r="C77" s="80"/>
      <c r="D77" s="87">
        <f t="shared" si="0"/>
      </c>
      <c r="E77" s="88">
        <f t="shared" si="1"/>
      </c>
    </row>
    <row r="78" spans="1:5" ht="15" customHeight="1">
      <c r="A78" s="79"/>
      <c r="B78" s="80"/>
      <c r="C78" s="80"/>
      <c r="D78" s="87">
        <f aca="true" t="shared" si="2" ref="D78:D94">IF(C78="","",(C78-B78))</f>
      </c>
      <c r="E78" s="88">
        <f aca="true" t="shared" si="3" ref="E78:E94">IF(D78="","",D78-$B$7)</f>
      </c>
    </row>
    <row r="79" spans="1:5" ht="15" customHeight="1">
      <c r="A79" s="79"/>
      <c r="B79" s="80"/>
      <c r="C79" s="80"/>
      <c r="D79" s="87">
        <f t="shared" si="2"/>
      </c>
      <c r="E79" s="88">
        <f t="shared" si="3"/>
      </c>
    </row>
    <row r="80" spans="1:5" ht="15" customHeight="1">
      <c r="A80" s="79"/>
      <c r="B80" s="80"/>
      <c r="C80" s="80"/>
      <c r="D80" s="87">
        <f t="shared" si="2"/>
      </c>
      <c r="E80" s="88">
        <f t="shared" si="3"/>
      </c>
    </row>
    <row r="81" spans="1:5" ht="15" customHeight="1">
      <c r="A81" s="79"/>
      <c r="B81" s="80"/>
      <c r="C81" s="80"/>
      <c r="D81" s="87">
        <f t="shared" si="2"/>
      </c>
      <c r="E81" s="88">
        <f t="shared" si="3"/>
      </c>
    </row>
    <row r="82" spans="1:5" ht="15" customHeight="1">
      <c r="A82" s="79"/>
      <c r="B82" s="80"/>
      <c r="C82" s="80"/>
      <c r="D82" s="87">
        <f t="shared" si="2"/>
      </c>
      <c r="E82" s="88">
        <f t="shared" si="3"/>
      </c>
    </row>
    <row r="83" spans="1:5" ht="15" customHeight="1">
      <c r="A83" s="79"/>
      <c r="B83" s="80"/>
      <c r="C83" s="80"/>
      <c r="D83" s="87">
        <f t="shared" si="2"/>
      </c>
      <c r="E83" s="88">
        <f t="shared" si="3"/>
      </c>
    </row>
    <row r="84" spans="1:5" ht="15" customHeight="1">
      <c r="A84" s="79"/>
      <c r="B84" s="80"/>
      <c r="C84" s="80"/>
      <c r="D84" s="87">
        <f t="shared" si="2"/>
      </c>
      <c r="E84" s="88">
        <f t="shared" si="3"/>
      </c>
    </row>
    <row r="85" spans="1:5" ht="15" customHeight="1">
      <c r="A85" s="79"/>
      <c r="B85" s="80"/>
      <c r="C85" s="80"/>
      <c r="D85" s="87">
        <f t="shared" si="2"/>
      </c>
      <c r="E85" s="88">
        <f t="shared" si="3"/>
      </c>
    </row>
    <row r="86" spans="1:5" ht="15" customHeight="1">
      <c r="A86" s="79"/>
      <c r="B86" s="80"/>
      <c r="C86" s="80"/>
      <c r="D86" s="87">
        <f t="shared" si="2"/>
      </c>
      <c r="E86" s="88">
        <f t="shared" si="3"/>
      </c>
    </row>
    <row r="87" spans="1:5" ht="15" customHeight="1">
      <c r="A87" s="79"/>
      <c r="B87" s="80"/>
      <c r="C87" s="80"/>
      <c r="D87" s="87">
        <f t="shared" si="2"/>
      </c>
      <c r="E87" s="88">
        <f t="shared" si="3"/>
      </c>
    </row>
    <row r="88" spans="1:5" ht="15" customHeight="1">
      <c r="A88" s="79"/>
      <c r="B88" s="80"/>
      <c r="C88" s="80"/>
      <c r="D88" s="87">
        <f t="shared" si="2"/>
      </c>
      <c r="E88" s="88">
        <f t="shared" si="3"/>
      </c>
    </row>
    <row r="89" spans="1:5" ht="15" customHeight="1">
      <c r="A89" s="79"/>
      <c r="B89" s="80"/>
      <c r="C89" s="80"/>
      <c r="D89" s="87">
        <f t="shared" si="2"/>
      </c>
      <c r="E89" s="88">
        <f t="shared" si="3"/>
      </c>
    </row>
    <row r="90" spans="1:5" ht="15" customHeight="1">
      <c r="A90" s="79"/>
      <c r="B90" s="80"/>
      <c r="C90" s="80"/>
      <c r="D90" s="87">
        <f t="shared" si="2"/>
      </c>
      <c r="E90" s="88">
        <f t="shared" si="3"/>
      </c>
    </row>
    <row r="91" spans="1:5" ht="15" customHeight="1">
      <c r="A91" s="79"/>
      <c r="B91" s="80"/>
      <c r="C91" s="80"/>
      <c r="D91" s="87">
        <f t="shared" si="2"/>
      </c>
      <c r="E91" s="88">
        <f t="shared" si="3"/>
      </c>
    </row>
    <row r="92" spans="1:5" ht="15" customHeight="1">
      <c r="A92" s="79"/>
      <c r="B92" s="80"/>
      <c r="C92" s="80"/>
      <c r="D92" s="87">
        <f t="shared" si="2"/>
      </c>
      <c r="E92" s="88">
        <f t="shared" si="3"/>
      </c>
    </row>
    <row r="93" spans="1:5" ht="15" customHeight="1">
      <c r="A93" s="79"/>
      <c r="B93" s="80"/>
      <c r="C93" s="80"/>
      <c r="D93" s="87">
        <f t="shared" si="2"/>
      </c>
      <c r="E93" s="88">
        <f t="shared" si="3"/>
      </c>
    </row>
    <row r="94" spans="1:5" ht="15" customHeight="1">
      <c r="A94" s="79"/>
      <c r="B94" s="80"/>
      <c r="C94" s="80"/>
      <c r="D94" s="87">
        <f t="shared" si="2"/>
      </c>
      <c r="E94" s="88">
        <f t="shared" si="3"/>
      </c>
    </row>
    <row r="95" spans="1:5" ht="12.75">
      <c r="A95" s="11"/>
      <c r="B95" s="12"/>
      <c r="C95" s="12"/>
      <c r="D95" s="12"/>
      <c r="E95" s="13"/>
    </row>
    <row r="96" spans="1:5" ht="12.75">
      <c r="A96" s="11"/>
      <c r="B96" s="12"/>
      <c r="C96" s="12"/>
      <c r="D96" s="12"/>
      <c r="E96" s="13"/>
    </row>
    <row r="97" spans="1:5" ht="12.75">
      <c r="A97" s="11"/>
      <c r="B97" s="14"/>
      <c r="C97" s="12"/>
      <c r="D97" s="104" t="s">
        <v>11</v>
      </c>
      <c r="E97" s="104"/>
    </row>
    <row r="98" spans="1:5" ht="12.75">
      <c r="A98" s="11"/>
      <c r="B98" s="12"/>
      <c r="C98" s="12"/>
      <c r="D98" s="105"/>
      <c r="E98" s="105"/>
    </row>
    <row r="99" spans="1:5" ht="12.75">
      <c r="A99" s="11"/>
      <c r="B99" s="12"/>
      <c r="C99" s="12"/>
      <c r="D99" s="12"/>
      <c r="E99" s="13"/>
    </row>
    <row r="100" spans="1:5" ht="12.75">
      <c r="A100" s="11"/>
      <c r="B100" s="12"/>
      <c r="C100" s="12"/>
      <c r="D100" s="12"/>
      <c r="E100" s="13"/>
    </row>
    <row r="101" spans="1:5" ht="12.75">
      <c r="A101" s="106" t="s">
        <v>43</v>
      </c>
      <c r="B101" s="106"/>
      <c r="C101" s="106"/>
      <c r="D101" s="106"/>
      <c r="E101" s="106"/>
    </row>
    <row r="102" spans="1:5" ht="23.25" customHeight="1">
      <c r="A102" s="106"/>
      <c r="B102" s="106"/>
      <c r="C102" s="106"/>
      <c r="D102" s="106"/>
      <c r="E102" s="106"/>
    </row>
    <row r="104" spans="1:4" ht="12.75">
      <c r="A104" s="107" t="s">
        <v>9</v>
      </c>
      <c r="B104" s="107"/>
      <c r="C104" s="15">
        <f>COUNTA(A13:A94)</f>
        <v>0</v>
      </c>
      <c r="D104" s="45" t="s">
        <v>57</v>
      </c>
    </row>
    <row r="105" spans="1:4" ht="12.75">
      <c r="A105" s="107" t="s">
        <v>58</v>
      </c>
      <c r="B105" s="107"/>
      <c r="C105" s="15">
        <f>COUNTIF(E13:E94,"&lt;0")</f>
        <v>0</v>
      </c>
      <c r="D105" s="46">
        <f>IF(C104=0,,C105/C104)</f>
        <v>0</v>
      </c>
    </row>
    <row r="106" spans="1:4" ht="12.75">
      <c r="A106" s="107" t="s">
        <v>59</v>
      </c>
      <c r="B106" s="107"/>
      <c r="C106" s="15">
        <f>COUNTIF(D12:D94,"&lt;="&amp;B6)-C105</f>
        <v>0</v>
      </c>
      <c r="D106" s="46">
        <f>IF(C104=0,,C106/C104)</f>
        <v>0</v>
      </c>
    </row>
    <row r="107" spans="1:4" ht="12.75">
      <c r="A107" s="107" t="s">
        <v>60</v>
      </c>
      <c r="B107" s="107"/>
      <c r="C107" s="15">
        <f>COUNTIF(D13:D94,"&gt;"&amp;B6)</f>
        <v>0</v>
      </c>
      <c r="D107" s="46">
        <f>IF(C104=0,,C107/C104)</f>
        <v>0</v>
      </c>
    </row>
  </sheetData>
  <sheetProtection password="8DF9" sheet="1" formatCells="0" formatColumns="0" formatRows="0" insertRows="0" deleteRows="0"/>
  <protectedRanges>
    <protectedRange sqref="A13:A94" name="Intervallo2"/>
    <protectedRange sqref="B13:C94" name="Intervallo2_1"/>
  </protectedRanges>
  <mergeCells count="12">
    <mergeCell ref="D98:E98"/>
    <mergeCell ref="A101:E102"/>
    <mergeCell ref="A104:B104"/>
    <mergeCell ref="A105:B105"/>
    <mergeCell ref="A106:B106"/>
    <mergeCell ref="A107:B107"/>
    <mergeCell ref="B4:C4"/>
    <mergeCell ref="B5:C5"/>
    <mergeCell ref="B6:C6"/>
    <mergeCell ref="B7:C7"/>
    <mergeCell ref="A11:A12"/>
    <mergeCell ref="D97:E97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7"/>
  <sheetViews>
    <sheetView showZeros="0" zoomScalePageLayoutView="0" workbookViewId="0" topLeftCell="A69">
      <selection activeCell="I13" sqref="I13"/>
    </sheetView>
  </sheetViews>
  <sheetFormatPr defaultColWidth="9.140625" defaultRowHeight="12.75"/>
  <cols>
    <col min="1" max="1" width="22.7109375" style="2" customWidth="1"/>
    <col min="2" max="3" width="21.7109375" style="2" customWidth="1"/>
    <col min="4" max="4" width="15.57421875" style="2" customWidth="1"/>
    <col min="5" max="5" width="14.421875" style="2" customWidth="1"/>
    <col min="6" max="16384" width="9.140625" style="2" customWidth="1"/>
  </cols>
  <sheetData>
    <row r="1" spans="1:5" ht="13.5" thickBot="1">
      <c r="A1" s="7" t="s">
        <v>10</v>
      </c>
      <c r="B1" s="84" t="s">
        <v>53</v>
      </c>
      <c r="C1" s="9"/>
      <c r="D1" s="9"/>
      <c r="E1" s="10"/>
    </row>
    <row r="2" ht="13.5" thickTop="1"/>
    <row r="3" ht="13.5" thickBot="1"/>
    <row r="4" spans="1:3" s="16" customFormat="1" ht="42.75" customHeight="1">
      <c r="A4" s="37" t="s">
        <v>0</v>
      </c>
      <c r="B4" s="108">
        <f>Gennaio!B4</f>
        <v>0</v>
      </c>
      <c r="C4" s="109"/>
    </row>
    <row r="5" spans="1:3" s="16" customFormat="1" ht="42.75" customHeight="1">
      <c r="A5" s="38" t="s">
        <v>1</v>
      </c>
      <c r="B5" s="110">
        <f>Gennaio!B5</f>
        <v>0</v>
      </c>
      <c r="C5" s="111"/>
    </row>
    <row r="6" spans="1:3" s="16" customFormat="1" ht="58.5" customHeight="1" thickBot="1">
      <c r="A6" s="39" t="s">
        <v>42</v>
      </c>
      <c r="B6" s="119">
        <f>Gennaio!B6</f>
        <v>0</v>
      </c>
      <c r="C6" s="120"/>
    </row>
    <row r="7" spans="1:3" ht="34.5" thickBot="1">
      <c r="A7" s="42" t="s">
        <v>55</v>
      </c>
      <c r="B7" s="114">
        <f>Gennaio!B7</f>
        <v>0</v>
      </c>
      <c r="C7" s="115"/>
    </row>
    <row r="8" ht="12.75">
      <c r="B8" s="1"/>
    </row>
    <row r="9" spans="1:2" ht="12.75">
      <c r="A9" s="2" t="s">
        <v>14</v>
      </c>
      <c r="B9" s="1"/>
    </row>
    <row r="10" ht="13.5" thickBot="1">
      <c r="B10" s="1"/>
    </row>
    <row r="11" spans="1:5" ht="12.75">
      <c r="A11" s="102" t="s">
        <v>8</v>
      </c>
      <c r="B11" s="85" t="s">
        <v>4</v>
      </c>
      <c r="C11" s="3" t="s">
        <v>5</v>
      </c>
      <c r="D11" s="3" t="s">
        <v>6</v>
      </c>
      <c r="E11" s="4" t="s">
        <v>7</v>
      </c>
    </row>
    <row r="12" spans="1:5" ht="39" thickBot="1">
      <c r="A12" s="103"/>
      <c r="B12" s="86" t="s">
        <v>12</v>
      </c>
      <c r="C12" s="5" t="s">
        <v>13</v>
      </c>
      <c r="D12" s="5" t="s">
        <v>2</v>
      </c>
      <c r="E12" s="6" t="s">
        <v>3</v>
      </c>
    </row>
    <row r="13" spans="1:5" ht="21" customHeight="1">
      <c r="A13" s="79"/>
      <c r="B13" s="80"/>
      <c r="C13" s="80"/>
      <c r="D13" s="87">
        <f>IF(C13="","",(C13-B13))</f>
      </c>
      <c r="E13" s="88">
        <f>IF(D13="","",D13-$B$7)</f>
      </c>
    </row>
    <row r="14" spans="1:5" ht="21" customHeight="1">
      <c r="A14" s="79"/>
      <c r="B14" s="80"/>
      <c r="C14" s="80"/>
      <c r="D14" s="87">
        <f aca="true" t="shared" si="0" ref="D14:D77">IF(C14="","",(C14-B14))</f>
      </c>
      <c r="E14" s="88">
        <f aca="true" t="shared" si="1" ref="E14:E77">IF(D14="","",D14-$B$7)</f>
      </c>
    </row>
    <row r="15" spans="1:5" ht="21" customHeight="1">
      <c r="A15" s="79"/>
      <c r="B15" s="80"/>
      <c r="C15" s="80"/>
      <c r="D15" s="87">
        <f t="shared" si="0"/>
      </c>
      <c r="E15" s="88">
        <f t="shared" si="1"/>
      </c>
    </row>
    <row r="16" spans="1:5" ht="21" customHeight="1">
      <c r="A16" s="79"/>
      <c r="B16" s="80"/>
      <c r="C16" s="80"/>
      <c r="D16" s="87">
        <f t="shared" si="0"/>
      </c>
      <c r="E16" s="88">
        <f t="shared" si="1"/>
      </c>
    </row>
    <row r="17" spans="1:5" ht="21" customHeight="1">
      <c r="A17" s="79"/>
      <c r="B17" s="80"/>
      <c r="C17" s="80"/>
      <c r="D17" s="87">
        <f t="shared" si="0"/>
      </c>
      <c r="E17" s="88">
        <f t="shared" si="1"/>
      </c>
    </row>
    <row r="18" spans="1:5" ht="21" customHeight="1">
      <c r="A18" s="79"/>
      <c r="B18" s="80"/>
      <c r="C18" s="80"/>
      <c r="D18" s="87">
        <f t="shared" si="0"/>
      </c>
      <c r="E18" s="88">
        <f t="shared" si="1"/>
      </c>
    </row>
    <row r="19" spans="1:5" ht="21" customHeight="1">
      <c r="A19" s="79"/>
      <c r="B19" s="80"/>
      <c r="C19" s="80"/>
      <c r="D19" s="87">
        <f t="shared" si="0"/>
      </c>
      <c r="E19" s="88">
        <f t="shared" si="1"/>
      </c>
    </row>
    <row r="20" spans="1:5" ht="21" customHeight="1">
      <c r="A20" s="79"/>
      <c r="B20" s="80"/>
      <c r="C20" s="80"/>
      <c r="D20" s="87">
        <f t="shared" si="0"/>
      </c>
      <c r="E20" s="88">
        <f t="shared" si="1"/>
      </c>
    </row>
    <row r="21" spans="1:5" ht="21" customHeight="1">
      <c r="A21" s="79"/>
      <c r="B21" s="80"/>
      <c r="C21" s="80"/>
      <c r="D21" s="87">
        <f t="shared" si="0"/>
      </c>
      <c r="E21" s="88">
        <f t="shared" si="1"/>
      </c>
    </row>
    <row r="22" spans="1:5" ht="21" customHeight="1">
      <c r="A22" s="79"/>
      <c r="B22" s="80"/>
      <c r="C22" s="80"/>
      <c r="D22" s="87">
        <f t="shared" si="0"/>
      </c>
      <c r="E22" s="88">
        <f t="shared" si="1"/>
      </c>
    </row>
    <row r="23" spans="1:5" ht="21" customHeight="1">
      <c r="A23" s="79"/>
      <c r="B23" s="80"/>
      <c r="C23" s="80"/>
      <c r="D23" s="87">
        <f t="shared" si="0"/>
      </c>
      <c r="E23" s="88">
        <f t="shared" si="1"/>
      </c>
    </row>
    <row r="24" spans="1:5" ht="21" customHeight="1">
      <c r="A24" s="79"/>
      <c r="B24" s="80"/>
      <c r="C24" s="80"/>
      <c r="D24" s="87">
        <f t="shared" si="0"/>
      </c>
      <c r="E24" s="88">
        <f t="shared" si="1"/>
      </c>
    </row>
    <row r="25" spans="1:5" ht="21" customHeight="1">
      <c r="A25" s="79"/>
      <c r="B25" s="80"/>
      <c r="C25" s="80"/>
      <c r="D25" s="87">
        <f t="shared" si="0"/>
      </c>
      <c r="E25" s="88">
        <f t="shared" si="1"/>
      </c>
    </row>
    <row r="26" spans="1:5" ht="21" customHeight="1">
      <c r="A26" s="79"/>
      <c r="B26" s="80"/>
      <c r="C26" s="80"/>
      <c r="D26" s="87">
        <f t="shared" si="0"/>
      </c>
      <c r="E26" s="88">
        <f t="shared" si="1"/>
      </c>
    </row>
    <row r="27" spans="1:5" ht="21" customHeight="1">
      <c r="A27" s="79"/>
      <c r="B27" s="80"/>
      <c r="C27" s="80"/>
      <c r="D27" s="87">
        <f t="shared" si="0"/>
      </c>
      <c r="E27" s="88">
        <f t="shared" si="1"/>
      </c>
    </row>
    <row r="28" spans="1:5" ht="21" customHeight="1">
      <c r="A28" s="79"/>
      <c r="B28" s="80"/>
      <c r="C28" s="80"/>
      <c r="D28" s="87">
        <f t="shared" si="0"/>
      </c>
      <c r="E28" s="88">
        <f t="shared" si="1"/>
      </c>
    </row>
    <row r="29" spans="1:5" ht="21" customHeight="1">
      <c r="A29" s="79"/>
      <c r="B29" s="80"/>
      <c r="C29" s="80"/>
      <c r="D29" s="87">
        <f t="shared" si="0"/>
      </c>
      <c r="E29" s="88">
        <f t="shared" si="1"/>
      </c>
    </row>
    <row r="30" spans="1:5" ht="21" customHeight="1">
      <c r="A30" s="79"/>
      <c r="B30" s="80"/>
      <c r="C30" s="80"/>
      <c r="D30" s="87">
        <f t="shared" si="0"/>
      </c>
      <c r="E30" s="88">
        <f t="shared" si="1"/>
      </c>
    </row>
    <row r="31" spans="1:5" ht="21" customHeight="1">
      <c r="A31" s="79"/>
      <c r="B31" s="80"/>
      <c r="C31" s="80"/>
      <c r="D31" s="87">
        <f t="shared" si="0"/>
      </c>
      <c r="E31" s="88">
        <f t="shared" si="1"/>
      </c>
    </row>
    <row r="32" spans="1:5" ht="21" customHeight="1">
      <c r="A32" s="79"/>
      <c r="B32" s="80"/>
      <c r="C32" s="80"/>
      <c r="D32" s="87">
        <f t="shared" si="0"/>
      </c>
      <c r="E32" s="88">
        <f t="shared" si="1"/>
      </c>
    </row>
    <row r="33" spans="1:5" ht="21" customHeight="1">
      <c r="A33" s="79"/>
      <c r="B33" s="80"/>
      <c r="C33" s="80"/>
      <c r="D33" s="87">
        <f t="shared" si="0"/>
      </c>
      <c r="E33" s="88">
        <f t="shared" si="1"/>
      </c>
    </row>
    <row r="34" spans="1:5" ht="21" customHeight="1">
      <c r="A34" s="79"/>
      <c r="B34" s="80"/>
      <c r="C34" s="80"/>
      <c r="D34" s="87">
        <f t="shared" si="0"/>
      </c>
      <c r="E34" s="88">
        <f t="shared" si="1"/>
      </c>
    </row>
    <row r="35" spans="1:5" ht="21" customHeight="1">
      <c r="A35" s="79"/>
      <c r="B35" s="80"/>
      <c r="C35" s="80"/>
      <c r="D35" s="87">
        <f t="shared" si="0"/>
      </c>
      <c r="E35" s="88">
        <f t="shared" si="1"/>
      </c>
    </row>
    <row r="36" spans="1:5" ht="21" customHeight="1">
      <c r="A36" s="79"/>
      <c r="B36" s="80"/>
      <c r="C36" s="80"/>
      <c r="D36" s="87">
        <f t="shared" si="0"/>
      </c>
      <c r="E36" s="88">
        <f t="shared" si="1"/>
      </c>
    </row>
    <row r="37" spans="1:5" ht="21" customHeight="1">
      <c r="A37" s="79"/>
      <c r="B37" s="80"/>
      <c r="C37" s="80"/>
      <c r="D37" s="87">
        <f t="shared" si="0"/>
      </c>
      <c r="E37" s="88">
        <f t="shared" si="1"/>
      </c>
    </row>
    <row r="38" spans="1:5" ht="21" customHeight="1">
      <c r="A38" s="79"/>
      <c r="B38" s="80"/>
      <c r="C38" s="80"/>
      <c r="D38" s="87">
        <f t="shared" si="0"/>
      </c>
      <c r="E38" s="88">
        <f t="shared" si="1"/>
      </c>
    </row>
    <row r="39" spans="1:5" ht="21" customHeight="1">
      <c r="A39" s="79"/>
      <c r="B39" s="80"/>
      <c r="C39" s="80"/>
      <c r="D39" s="87">
        <f t="shared" si="0"/>
      </c>
      <c r="E39" s="88">
        <f t="shared" si="1"/>
      </c>
    </row>
    <row r="40" spans="1:5" ht="21" customHeight="1">
      <c r="A40" s="79"/>
      <c r="B40" s="80"/>
      <c r="C40" s="80"/>
      <c r="D40" s="87">
        <f t="shared" si="0"/>
      </c>
      <c r="E40" s="88">
        <f t="shared" si="1"/>
      </c>
    </row>
    <row r="41" spans="1:5" ht="21" customHeight="1">
      <c r="A41" s="79"/>
      <c r="B41" s="80"/>
      <c r="C41" s="80"/>
      <c r="D41" s="87">
        <f t="shared" si="0"/>
      </c>
      <c r="E41" s="88">
        <f t="shared" si="1"/>
      </c>
    </row>
    <row r="42" spans="1:5" ht="21" customHeight="1">
      <c r="A42" s="79"/>
      <c r="B42" s="80"/>
      <c r="C42" s="80"/>
      <c r="D42" s="87">
        <f t="shared" si="0"/>
      </c>
      <c r="E42" s="88">
        <f t="shared" si="1"/>
      </c>
    </row>
    <row r="43" spans="1:5" ht="21" customHeight="1">
      <c r="A43" s="79"/>
      <c r="B43" s="80"/>
      <c r="C43" s="80"/>
      <c r="D43" s="87">
        <f t="shared" si="0"/>
      </c>
      <c r="E43" s="88">
        <f t="shared" si="1"/>
      </c>
    </row>
    <row r="44" spans="1:5" ht="21" customHeight="1">
      <c r="A44" s="79"/>
      <c r="B44" s="80"/>
      <c r="C44" s="80"/>
      <c r="D44" s="87">
        <f t="shared" si="0"/>
      </c>
      <c r="E44" s="88">
        <f t="shared" si="1"/>
      </c>
    </row>
    <row r="45" spans="1:5" ht="21" customHeight="1">
      <c r="A45" s="79"/>
      <c r="B45" s="80"/>
      <c r="C45" s="80"/>
      <c r="D45" s="87">
        <f t="shared" si="0"/>
      </c>
      <c r="E45" s="88">
        <f t="shared" si="1"/>
      </c>
    </row>
    <row r="46" spans="1:5" ht="21" customHeight="1">
      <c r="A46" s="79"/>
      <c r="B46" s="80"/>
      <c r="C46" s="80"/>
      <c r="D46" s="87">
        <f t="shared" si="0"/>
      </c>
      <c r="E46" s="88">
        <f t="shared" si="1"/>
      </c>
    </row>
    <row r="47" spans="1:5" ht="21" customHeight="1">
      <c r="A47" s="79"/>
      <c r="B47" s="80"/>
      <c r="C47" s="80"/>
      <c r="D47" s="87">
        <f t="shared" si="0"/>
      </c>
      <c r="E47" s="88">
        <f t="shared" si="1"/>
      </c>
    </row>
    <row r="48" spans="1:5" ht="21" customHeight="1">
      <c r="A48" s="79"/>
      <c r="B48" s="80"/>
      <c r="C48" s="80"/>
      <c r="D48" s="87">
        <f t="shared" si="0"/>
      </c>
      <c r="E48" s="88">
        <f t="shared" si="1"/>
      </c>
    </row>
    <row r="49" spans="1:5" ht="21" customHeight="1">
      <c r="A49" s="79"/>
      <c r="B49" s="80"/>
      <c r="C49" s="80"/>
      <c r="D49" s="87">
        <f t="shared" si="0"/>
      </c>
      <c r="E49" s="88">
        <f t="shared" si="1"/>
      </c>
    </row>
    <row r="50" spans="1:5" ht="21" customHeight="1">
      <c r="A50" s="79"/>
      <c r="B50" s="80"/>
      <c r="C50" s="80"/>
      <c r="D50" s="87">
        <f t="shared" si="0"/>
      </c>
      <c r="E50" s="88">
        <f t="shared" si="1"/>
      </c>
    </row>
    <row r="51" spans="1:5" ht="21" customHeight="1">
      <c r="A51" s="79"/>
      <c r="B51" s="80"/>
      <c r="C51" s="80"/>
      <c r="D51" s="87">
        <f t="shared" si="0"/>
      </c>
      <c r="E51" s="88">
        <f t="shared" si="1"/>
      </c>
    </row>
    <row r="52" spans="1:5" ht="21" customHeight="1">
      <c r="A52" s="79"/>
      <c r="B52" s="80"/>
      <c r="C52" s="80"/>
      <c r="D52" s="87">
        <f t="shared" si="0"/>
      </c>
      <c r="E52" s="88">
        <f t="shared" si="1"/>
      </c>
    </row>
    <row r="53" spans="1:5" ht="21" customHeight="1">
      <c r="A53" s="79"/>
      <c r="B53" s="80"/>
      <c r="C53" s="80"/>
      <c r="D53" s="87">
        <f t="shared" si="0"/>
      </c>
      <c r="E53" s="88">
        <f t="shared" si="1"/>
      </c>
    </row>
    <row r="54" spans="1:5" ht="21" customHeight="1">
      <c r="A54" s="79"/>
      <c r="B54" s="80"/>
      <c r="C54" s="80"/>
      <c r="D54" s="87">
        <f t="shared" si="0"/>
      </c>
      <c r="E54" s="88">
        <f t="shared" si="1"/>
      </c>
    </row>
    <row r="55" spans="1:5" ht="21" customHeight="1">
      <c r="A55" s="79"/>
      <c r="B55" s="80"/>
      <c r="C55" s="80"/>
      <c r="D55" s="87">
        <f t="shared" si="0"/>
      </c>
      <c r="E55" s="88">
        <f t="shared" si="1"/>
      </c>
    </row>
    <row r="56" spans="1:5" ht="21" customHeight="1">
      <c r="A56" s="79"/>
      <c r="B56" s="80"/>
      <c r="C56" s="80"/>
      <c r="D56" s="87">
        <f t="shared" si="0"/>
      </c>
      <c r="E56" s="88">
        <f t="shared" si="1"/>
      </c>
    </row>
    <row r="57" spans="1:5" ht="21" customHeight="1">
      <c r="A57" s="79"/>
      <c r="B57" s="80"/>
      <c r="C57" s="80"/>
      <c r="D57" s="87">
        <f t="shared" si="0"/>
      </c>
      <c r="E57" s="88">
        <f t="shared" si="1"/>
      </c>
    </row>
    <row r="58" spans="1:5" ht="21" customHeight="1">
      <c r="A58" s="79"/>
      <c r="B58" s="80"/>
      <c r="C58" s="80"/>
      <c r="D58" s="87">
        <f t="shared" si="0"/>
      </c>
      <c r="E58" s="88">
        <f t="shared" si="1"/>
      </c>
    </row>
    <row r="59" spans="1:5" ht="21" customHeight="1">
      <c r="A59" s="79"/>
      <c r="B59" s="80"/>
      <c r="C59" s="80"/>
      <c r="D59" s="87">
        <f t="shared" si="0"/>
      </c>
      <c r="E59" s="88">
        <f t="shared" si="1"/>
      </c>
    </row>
    <row r="60" spans="1:5" ht="21" customHeight="1">
      <c r="A60" s="79"/>
      <c r="B60" s="80"/>
      <c r="C60" s="80"/>
      <c r="D60" s="87">
        <f t="shared" si="0"/>
      </c>
      <c r="E60" s="88">
        <f t="shared" si="1"/>
      </c>
    </row>
    <row r="61" spans="1:5" ht="21" customHeight="1">
      <c r="A61" s="79"/>
      <c r="B61" s="80"/>
      <c r="C61" s="80"/>
      <c r="D61" s="87">
        <f t="shared" si="0"/>
      </c>
      <c r="E61" s="88">
        <f t="shared" si="1"/>
      </c>
    </row>
    <row r="62" spans="1:5" ht="21" customHeight="1">
      <c r="A62" s="79"/>
      <c r="B62" s="80"/>
      <c r="C62" s="80"/>
      <c r="D62" s="87">
        <f t="shared" si="0"/>
      </c>
      <c r="E62" s="88">
        <f t="shared" si="1"/>
      </c>
    </row>
    <row r="63" spans="1:5" ht="21" customHeight="1">
      <c r="A63" s="79"/>
      <c r="B63" s="80"/>
      <c r="C63" s="80"/>
      <c r="D63" s="87">
        <f t="shared" si="0"/>
      </c>
      <c r="E63" s="88">
        <f t="shared" si="1"/>
      </c>
    </row>
    <row r="64" spans="1:5" ht="21" customHeight="1">
      <c r="A64" s="79"/>
      <c r="B64" s="80"/>
      <c r="C64" s="80"/>
      <c r="D64" s="87">
        <f t="shared" si="0"/>
      </c>
      <c r="E64" s="88">
        <f t="shared" si="1"/>
      </c>
    </row>
    <row r="65" spans="1:5" ht="21" customHeight="1">
      <c r="A65" s="79"/>
      <c r="B65" s="80"/>
      <c r="C65" s="80"/>
      <c r="D65" s="87">
        <f t="shared" si="0"/>
      </c>
      <c r="E65" s="88">
        <f t="shared" si="1"/>
      </c>
    </row>
    <row r="66" spans="1:5" ht="21" customHeight="1">
      <c r="A66" s="79"/>
      <c r="B66" s="80"/>
      <c r="C66" s="80"/>
      <c r="D66" s="87">
        <f t="shared" si="0"/>
      </c>
      <c r="E66" s="88">
        <f t="shared" si="1"/>
      </c>
    </row>
    <row r="67" spans="1:5" ht="21" customHeight="1">
      <c r="A67" s="79"/>
      <c r="B67" s="80"/>
      <c r="C67" s="80"/>
      <c r="D67" s="87">
        <f t="shared" si="0"/>
      </c>
      <c r="E67" s="88">
        <f t="shared" si="1"/>
      </c>
    </row>
    <row r="68" spans="1:5" ht="21" customHeight="1">
      <c r="A68" s="79"/>
      <c r="B68" s="80"/>
      <c r="C68" s="80"/>
      <c r="D68" s="87">
        <f t="shared" si="0"/>
      </c>
      <c r="E68" s="88">
        <f t="shared" si="1"/>
      </c>
    </row>
    <row r="69" spans="1:5" ht="21" customHeight="1">
      <c r="A69" s="79"/>
      <c r="B69" s="80"/>
      <c r="C69" s="80"/>
      <c r="D69" s="87">
        <f t="shared" si="0"/>
      </c>
      <c r="E69" s="88">
        <f t="shared" si="1"/>
      </c>
    </row>
    <row r="70" spans="1:5" ht="21" customHeight="1">
      <c r="A70" s="79"/>
      <c r="B70" s="80"/>
      <c r="C70" s="80"/>
      <c r="D70" s="87">
        <f t="shared" si="0"/>
      </c>
      <c r="E70" s="88">
        <f t="shared" si="1"/>
      </c>
    </row>
    <row r="71" spans="1:5" ht="21" customHeight="1">
      <c r="A71" s="79"/>
      <c r="B71" s="80"/>
      <c r="C71" s="80"/>
      <c r="D71" s="87">
        <f t="shared" si="0"/>
      </c>
      <c r="E71" s="88">
        <f t="shared" si="1"/>
      </c>
    </row>
    <row r="72" spans="1:5" ht="21" customHeight="1">
      <c r="A72" s="79"/>
      <c r="B72" s="80"/>
      <c r="C72" s="80"/>
      <c r="D72" s="87">
        <f t="shared" si="0"/>
      </c>
      <c r="E72" s="88">
        <f t="shared" si="1"/>
      </c>
    </row>
    <row r="73" spans="1:5" ht="21" customHeight="1">
      <c r="A73" s="79"/>
      <c r="B73" s="80"/>
      <c r="C73" s="80"/>
      <c r="D73" s="87">
        <f t="shared" si="0"/>
      </c>
      <c r="E73" s="88">
        <f t="shared" si="1"/>
      </c>
    </row>
    <row r="74" spans="1:5" ht="21" customHeight="1">
      <c r="A74" s="81"/>
      <c r="B74" s="82"/>
      <c r="C74" s="82"/>
      <c r="D74" s="87">
        <f t="shared" si="0"/>
      </c>
      <c r="E74" s="88">
        <f t="shared" si="1"/>
      </c>
    </row>
    <row r="75" spans="1:5" ht="21" customHeight="1">
      <c r="A75" s="81"/>
      <c r="B75" s="82"/>
      <c r="C75" s="82"/>
      <c r="D75" s="87">
        <f t="shared" si="0"/>
      </c>
      <c r="E75" s="88">
        <f t="shared" si="1"/>
      </c>
    </row>
    <row r="76" spans="1:5" ht="21" customHeight="1">
      <c r="A76" s="81"/>
      <c r="B76" s="82"/>
      <c r="C76" s="82"/>
      <c r="D76" s="87">
        <f t="shared" si="0"/>
      </c>
      <c r="E76" s="88">
        <f t="shared" si="1"/>
      </c>
    </row>
    <row r="77" spans="1:5" ht="21" customHeight="1">
      <c r="A77" s="81"/>
      <c r="B77" s="82"/>
      <c r="C77" s="82"/>
      <c r="D77" s="87">
        <f t="shared" si="0"/>
      </c>
      <c r="E77" s="88">
        <f t="shared" si="1"/>
      </c>
    </row>
    <row r="78" spans="1:5" ht="21" customHeight="1">
      <c r="A78" s="81"/>
      <c r="B78" s="82"/>
      <c r="C78" s="82"/>
      <c r="D78" s="87">
        <f aca="true" t="shared" si="2" ref="D78:D94">IF(C78="","",(C78-B78))</f>
      </c>
      <c r="E78" s="88">
        <f aca="true" t="shared" si="3" ref="E78:E94">IF(D78="","",D78-$B$7)</f>
      </c>
    </row>
    <row r="79" spans="1:5" ht="21" customHeight="1">
      <c r="A79" s="81"/>
      <c r="B79" s="82"/>
      <c r="C79" s="82"/>
      <c r="D79" s="87">
        <f t="shared" si="2"/>
      </c>
      <c r="E79" s="88">
        <f t="shared" si="3"/>
      </c>
    </row>
    <row r="80" spans="1:5" ht="21" customHeight="1">
      <c r="A80" s="81"/>
      <c r="B80" s="82"/>
      <c r="C80" s="82"/>
      <c r="D80" s="87">
        <f t="shared" si="2"/>
      </c>
      <c r="E80" s="88">
        <f t="shared" si="3"/>
      </c>
    </row>
    <row r="81" spans="1:5" ht="21" customHeight="1">
      <c r="A81" s="81"/>
      <c r="B81" s="82"/>
      <c r="C81" s="82"/>
      <c r="D81" s="87">
        <f t="shared" si="2"/>
      </c>
      <c r="E81" s="88">
        <f t="shared" si="3"/>
      </c>
    </row>
    <row r="82" spans="1:5" ht="21" customHeight="1">
      <c r="A82" s="81"/>
      <c r="B82" s="82"/>
      <c r="C82" s="82"/>
      <c r="D82" s="87">
        <f t="shared" si="2"/>
      </c>
      <c r="E82" s="88">
        <f t="shared" si="3"/>
      </c>
    </row>
    <row r="83" spans="1:5" ht="21" customHeight="1">
      <c r="A83" s="81"/>
      <c r="B83" s="82"/>
      <c r="C83" s="82"/>
      <c r="D83" s="87">
        <f t="shared" si="2"/>
      </c>
      <c r="E83" s="88">
        <f t="shared" si="3"/>
      </c>
    </row>
    <row r="84" spans="1:5" ht="21" customHeight="1">
      <c r="A84" s="81"/>
      <c r="B84" s="82"/>
      <c r="C84" s="82"/>
      <c r="D84" s="87">
        <f t="shared" si="2"/>
      </c>
      <c r="E84" s="88">
        <f t="shared" si="3"/>
      </c>
    </row>
    <row r="85" spans="1:5" ht="21" customHeight="1">
      <c r="A85" s="81"/>
      <c r="B85" s="82"/>
      <c r="C85" s="82"/>
      <c r="D85" s="87">
        <f t="shared" si="2"/>
      </c>
      <c r="E85" s="88">
        <f t="shared" si="3"/>
      </c>
    </row>
    <row r="86" spans="1:5" ht="21" customHeight="1">
      <c r="A86" s="81"/>
      <c r="B86" s="82"/>
      <c r="C86" s="82"/>
      <c r="D86" s="87">
        <f t="shared" si="2"/>
      </c>
      <c r="E86" s="88">
        <f t="shared" si="3"/>
      </c>
    </row>
    <row r="87" spans="1:5" ht="21" customHeight="1">
      <c r="A87" s="81"/>
      <c r="B87" s="82"/>
      <c r="C87" s="82"/>
      <c r="D87" s="87">
        <f t="shared" si="2"/>
      </c>
      <c r="E87" s="88">
        <f t="shared" si="3"/>
      </c>
    </row>
    <row r="88" spans="1:5" ht="21" customHeight="1">
      <c r="A88" s="81"/>
      <c r="B88" s="82"/>
      <c r="C88" s="82"/>
      <c r="D88" s="87">
        <f t="shared" si="2"/>
      </c>
      <c r="E88" s="88">
        <f t="shared" si="3"/>
      </c>
    </row>
    <row r="89" spans="1:5" ht="21" customHeight="1">
      <c r="A89" s="81"/>
      <c r="B89" s="82"/>
      <c r="C89" s="82"/>
      <c r="D89" s="87">
        <f t="shared" si="2"/>
      </c>
      <c r="E89" s="88">
        <f t="shared" si="3"/>
      </c>
    </row>
    <row r="90" spans="1:5" ht="21" customHeight="1">
      <c r="A90" s="81"/>
      <c r="B90" s="82"/>
      <c r="C90" s="82"/>
      <c r="D90" s="87">
        <f t="shared" si="2"/>
      </c>
      <c r="E90" s="88">
        <f t="shared" si="3"/>
      </c>
    </row>
    <row r="91" spans="1:5" ht="21" customHeight="1">
      <c r="A91" s="81"/>
      <c r="B91" s="82"/>
      <c r="C91" s="82"/>
      <c r="D91" s="87">
        <f t="shared" si="2"/>
      </c>
      <c r="E91" s="88">
        <f t="shared" si="3"/>
      </c>
    </row>
    <row r="92" spans="1:5" ht="21" customHeight="1">
      <c r="A92" s="81"/>
      <c r="B92" s="82"/>
      <c r="C92" s="82"/>
      <c r="D92" s="87">
        <f t="shared" si="2"/>
      </c>
      <c r="E92" s="88">
        <f t="shared" si="3"/>
      </c>
    </row>
    <row r="93" spans="1:5" ht="21" customHeight="1">
      <c r="A93" s="81"/>
      <c r="B93" s="82"/>
      <c r="C93" s="82"/>
      <c r="D93" s="87">
        <f t="shared" si="2"/>
      </c>
      <c r="E93" s="88">
        <f t="shared" si="3"/>
      </c>
    </row>
    <row r="94" spans="1:5" ht="21" customHeight="1">
      <c r="A94" s="81"/>
      <c r="B94" s="82"/>
      <c r="C94" s="82"/>
      <c r="D94" s="87">
        <f t="shared" si="2"/>
      </c>
      <c r="E94" s="88">
        <f t="shared" si="3"/>
      </c>
    </row>
    <row r="95" spans="1:5" ht="12.75">
      <c r="A95" s="11"/>
      <c r="B95" s="12"/>
      <c r="C95" s="12"/>
      <c r="D95" s="12"/>
      <c r="E95" s="13"/>
    </row>
    <row r="96" spans="1:5" ht="12.75">
      <c r="A96" s="11"/>
      <c r="B96" s="12"/>
      <c r="C96" s="12"/>
      <c r="D96" s="12"/>
      <c r="E96" s="13"/>
    </row>
    <row r="97" spans="1:5" ht="12.75">
      <c r="A97" s="11"/>
      <c r="B97" s="14"/>
      <c r="C97" s="12"/>
      <c r="D97" s="104" t="s">
        <v>11</v>
      </c>
      <c r="E97" s="104"/>
    </row>
    <row r="98" spans="1:5" ht="12.75">
      <c r="A98" s="11"/>
      <c r="B98" s="12"/>
      <c r="C98" s="12"/>
      <c r="D98" s="105"/>
      <c r="E98" s="105"/>
    </row>
    <row r="99" spans="1:5" ht="12.75">
      <c r="A99" s="11"/>
      <c r="B99" s="12"/>
      <c r="C99" s="12"/>
      <c r="D99" s="12"/>
      <c r="E99" s="13"/>
    </row>
    <row r="100" spans="1:5" ht="12.75">
      <c r="A100" s="11"/>
      <c r="B100" s="12"/>
      <c r="C100" s="12"/>
      <c r="D100" s="12"/>
      <c r="E100" s="13"/>
    </row>
    <row r="101" spans="1:5" ht="12.75">
      <c r="A101" s="106" t="s">
        <v>43</v>
      </c>
      <c r="B101" s="106"/>
      <c r="C101" s="106"/>
      <c r="D101" s="106"/>
      <c r="E101" s="106"/>
    </row>
    <row r="102" spans="1:5" ht="26.25" customHeight="1">
      <c r="A102" s="106"/>
      <c r="B102" s="106"/>
      <c r="C102" s="106"/>
      <c r="D102" s="106"/>
      <c r="E102" s="106"/>
    </row>
    <row r="104" spans="1:4" ht="12.75">
      <c r="A104" s="107" t="s">
        <v>9</v>
      </c>
      <c r="B104" s="107"/>
      <c r="C104" s="15">
        <f>COUNTA(A13:A94)</f>
        <v>0</v>
      </c>
      <c r="D104" s="45" t="s">
        <v>57</v>
      </c>
    </row>
    <row r="105" spans="1:4" ht="12.75">
      <c r="A105" s="107" t="s">
        <v>58</v>
      </c>
      <c r="B105" s="107"/>
      <c r="C105" s="15">
        <f>COUNTIF(E13:E94,"&lt;0")</f>
        <v>0</v>
      </c>
      <c r="D105" s="46">
        <f>IF(C104=0,,C105/C104)</f>
        <v>0</v>
      </c>
    </row>
    <row r="106" spans="1:4" ht="12.75">
      <c r="A106" s="107" t="s">
        <v>59</v>
      </c>
      <c r="B106" s="107"/>
      <c r="C106" s="15">
        <f>COUNTIF(D12:D94,"&lt;="&amp;B6)-C105</f>
        <v>0</v>
      </c>
      <c r="D106" s="46">
        <f>IF(C104=0,,C106/C104)</f>
        <v>0</v>
      </c>
    </row>
    <row r="107" spans="1:4" ht="12.75">
      <c r="A107" s="107" t="s">
        <v>60</v>
      </c>
      <c r="B107" s="107"/>
      <c r="C107" s="15">
        <f>COUNTIF(D13:D94,"&gt;"&amp;B6)</f>
        <v>0</v>
      </c>
      <c r="D107" s="46">
        <f>IF(C104=0,,C107/C104)</f>
        <v>0</v>
      </c>
    </row>
  </sheetData>
  <sheetProtection password="8DF9" sheet="1" formatCells="0" formatColumns="0" formatRows="0" insertRows="0" deleteRows="0"/>
  <protectedRanges>
    <protectedRange sqref="A13:C94" name="Intervallo2"/>
  </protectedRanges>
  <mergeCells count="12">
    <mergeCell ref="D98:E98"/>
    <mergeCell ref="B7:C7"/>
    <mergeCell ref="B5:C5"/>
    <mergeCell ref="B4:C4"/>
    <mergeCell ref="A104:B104"/>
    <mergeCell ref="A105:B105"/>
    <mergeCell ref="A107:B107"/>
    <mergeCell ref="A106:B106"/>
    <mergeCell ref="A101:E102"/>
    <mergeCell ref="B6:C6"/>
    <mergeCell ref="A11:A12"/>
    <mergeCell ref="D97:E97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showZeros="0" zoomScalePageLayoutView="0" workbookViewId="0" topLeftCell="B1">
      <selection activeCell="H15" sqref="H15"/>
    </sheetView>
  </sheetViews>
  <sheetFormatPr defaultColWidth="9.140625" defaultRowHeight="12.75"/>
  <cols>
    <col min="1" max="1" width="20.8515625" style="2" customWidth="1"/>
    <col min="2" max="2" width="21.7109375" style="2" customWidth="1"/>
    <col min="3" max="3" width="15.57421875" style="2" customWidth="1"/>
    <col min="4" max="4" width="7.7109375" style="2" customWidth="1"/>
    <col min="5" max="5" width="8.00390625" style="2" customWidth="1"/>
    <col min="6" max="6" width="8.140625" style="2" customWidth="1"/>
    <col min="7" max="7" width="8.421875" style="2" customWidth="1"/>
    <col min="8" max="8" width="7.57421875" style="2" customWidth="1"/>
    <col min="9" max="9" width="7.8515625" style="2" customWidth="1"/>
    <col min="10" max="10" width="8.00390625" style="2" customWidth="1"/>
    <col min="11" max="11" width="7.00390625" style="2" customWidth="1"/>
    <col min="12" max="12" width="8.00390625" style="2" customWidth="1"/>
    <col min="13" max="13" width="7.8515625" style="2" customWidth="1"/>
    <col min="14" max="16384" width="9.140625" style="2" customWidth="1"/>
  </cols>
  <sheetData>
    <row r="1" spans="1:14" ht="13.5" thickBot="1">
      <c r="A1" s="7" t="s">
        <v>30</v>
      </c>
      <c r="B1" s="8"/>
      <c r="C1" s="9"/>
      <c r="D1" s="9"/>
      <c r="E1" s="9"/>
      <c r="F1" s="9"/>
      <c r="G1" s="9"/>
      <c r="H1" s="10"/>
      <c r="I1" s="9"/>
      <c r="J1" s="9"/>
      <c r="K1" s="9"/>
      <c r="L1" s="9"/>
      <c r="M1" s="9"/>
      <c r="N1" s="9"/>
    </row>
    <row r="2" ht="13.5" thickTop="1"/>
    <row r="3" ht="13.5" thickBot="1"/>
    <row r="4" spans="1:3" s="16" customFormat="1" ht="32.25" customHeight="1">
      <c r="A4" s="37" t="s">
        <v>0</v>
      </c>
      <c r="B4" s="108">
        <f>Gennaio!B4</f>
        <v>0</v>
      </c>
      <c r="C4" s="109"/>
    </row>
    <row r="5" spans="1:3" s="16" customFormat="1" ht="37.5" customHeight="1">
      <c r="A5" s="38" t="s">
        <v>1</v>
      </c>
      <c r="B5" s="110">
        <f>Gennaio!B5</f>
        <v>0</v>
      </c>
      <c r="C5" s="111"/>
    </row>
    <row r="6" spans="1:3" s="16" customFormat="1" ht="56.25" customHeight="1">
      <c r="A6" s="43" t="s">
        <v>42</v>
      </c>
      <c r="B6" s="112">
        <f>Gennaio!B6</f>
        <v>0</v>
      </c>
      <c r="C6" s="113"/>
    </row>
    <row r="7" spans="1:3" ht="33.75">
      <c r="A7" s="91" t="s">
        <v>56</v>
      </c>
      <c r="B7" s="112">
        <f>Gennaio!B7</f>
        <v>0</v>
      </c>
      <c r="C7" s="113"/>
    </row>
    <row r="8" ht="12.75">
      <c r="B8" s="1"/>
    </row>
    <row r="9" spans="4:14" ht="45.75">
      <c r="D9" s="35" t="s">
        <v>39</v>
      </c>
      <c r="E9" s="35" t="s">
        <v>86</v>
      </c>
      <c r="F9" s="35" t="s">
        <v>40</v>
      </c>
      <c r="G9" s="35" t="s">
        <v>32</v>
      </c>
      <c r="H9" s="35" t="s">
        <v>87</v>
      </c>
      <c r="I9" s="35" t="s">
        <v>33</v>
      </c>
      <c r="J9" s="35" t="s">
        <v>34</v>
      </c>
      <c r="K9" s="35" t="s">
        <v>35</v>
      </c>
      <c r="L9" s="35" t="s">
        <v>36</v>
      </c>
      <c r="M9" s="35" t="s">
        <v>37</v>
      </c>
      <c r="N9" s="1" t="s">
        <v>38</v>
      </c>
    </row>
    <row r="10" spans="1:14" ht="12.75">
      <c r="A10" s="121" t="s">
        <v>31</v>
      </c>
      <c r="B10" s="121"/>
      <c r="C10" s="121"/>
      <c r="D10" s="34">
        <f>Gennaio!C104</f>
        <v>0</v>
      </c>
      <c r="E10" s="34">
        <f>Febbraio!C110</f>
        <v>0</v>
      </c>
      <c r="F10" s="34">
        <f>Marzo!C104</f>
        <v>0</v>
      </c>
      <c r="G10" s="34">
        <f>Aprile!C104</f>
        <v>0</v>
      </c>
      <c r="H10" s="15">
        <f>Maggio!C104</f>
        <v>0</v>
      </c>
      <c r="I10" s="34">
        <f>Giugno!C104</f>
        <v>0</v>
      </c>
      <c r="J10" s="34">
        <f>Luglio!C104</f>
        <v>0</v>
      </c>
      <c r="K10" s="34">
        <f>Agosto!C104</f>
        <v>0</v>
      </c>
      <c r="L10" s="34">
        <f>Settembre!C104</f>
        <v>0</v>
      </c>
      <c r="M10" s="34">
        <f>Ottobre!C104</f>
        <v>0</v>
      </c>
      <c r="N10" s="36">
        <f>SUM(D10:M10)</f>
        <v>0</v>
      </c>
    </row>
    <row r="11" spans="1:14" ht="12.75">
      <c r="A11" s="121" t="s">
        <v>41</v>
      </c>
      <c r="B11" s="121"/>
      <c r="C11" s="121"/>
      <c r="D11" s="34">
        <f>Gennaio!C105</f>
        <v>0</v>
      </c>
      <c r="E11" s="34">
        <f>Febbraio!C111</f>
        <v>0</v>
      </c>
      <c r="F11" s="34">
        <f>Marzo!C105</f>
        <v>0</v>
      </c>
      <c r="G11" s="34">
        <f>Aprile!C105</f>
        <v>0</v>
      </c>
      <c r="H11" s="15">
        <f>Maggio!C105</f>
        <v>0</v>
      </c>
      <c r="I11" s="34">
        <f>Giugno!C105</f>
        <v>0</v>
      </c>
      <c r="J11" s="34">
        <f>Luglio!C105</f>
        <v>0</v>
      </c>
      <c r="K11" s="34">
        <f>Agosto!C105</f>
        <v>0</v>
      </c>
      <c r="L11" s="34">
        <f>Settembre!C105</f>
        <v>0</v>
      </c>
      <c r="M11" s="34">
        <f>Ottobre!C105</f>
        <v>0</v>
      </c>
      <c r="N11" s="36">
        <f>SUM(D11:M11)</f>
        <v>0</v>
      </c>
    </row>
    <row r="12" spans="1:14" ht="12.75">
      <c r="A12" s="121" t="s">
        <v>61</v>
      </c>
      <c r="B12" s="121"/>
      <c r="C12" s="121"/>
      <c r="D12" s="47">
        <f>Gennaio!D105</f>
        <v>0</v>
      </c>
      <c r="E12" s="47">
        <f>Febbraio!D111</f>
        <v>0</v>
      </c>
      <c r="F12" s="47">
        <f>Marzo!D105</f>
        <v>0</v>
      </c>
      <c r="G12" s="47">
        <f>Aprile!D105</f>
        <v>0</v>
      </c>
      <c r="H12" s="46">
        <f>Maggio!D105</f>
        <v>0</v>
      </c>
      <c r="I12" s="47">
        <f>Giugno!D105</f>
        <v>0</v>
      </c>
      <c r="J12" s="47">
        <f>Luglio!D105</f>
        <v>0</v>
      </c>
      <c r="K12" s="47">
        <f>Agosto!D105</f>
        <v>0</v>
      </c>
      <c r="L12" s="47">
        <f>Settembre!D105</f>
        <v>0</v>
      </c>
      <c r="M12" s="47">
        <f>Ottobre!D105</f>
        <v>0</v>
      </c>
      <c r="N12" s="51">
        <f>IF(N11&gt;0,+N11/N10,"")</f>
      </c>
    </row>
    <row r="13" spans="1:14" ht="12.75">
      <c r="A13" s="107" t="s">
        <v>59</v>
      </c>
      <c r="B13" s="107"/>
      <c r="C13" s="107"/>
      <c r="D13" s="49">
        <f>Gennaio!C106</f>
        <v>0</v>
      </c>
      <c r="E13" s="49">
        <f>Febbraio!C112</f>
        <v>0</v>
      </c>
      <c r="F13" s="49">
        <f>Marzo!C106</f>
        <v>0</v>
      </c>
      <c r="G13" s="49">
        <f>Aprile!C106</f>
        <v>0</v>
      </c>
      <c r="H13" s="49">
        <f>Maggio!C106</f>
        <v>0</v>
      </c>
      <c r="I13" s="49">
        <f>Giugno!C106</f>
        <v>0</v>
      </c>
      <c r="J13" s="49">
        <f>Luglio!C106</f>
        <v>0</v>
      </c>
      <c r="K13" s="49">
        <f>Agosto!C106</f>
        <v>0</v>
      </c>
      <c r="L13" s="49">
        <f>Settembre!C106</f>
        <v>0</v>
      </c>
      <c r="M13" s="49">
        <f>Ottobre!C106</f>
        <v>0</v>
      </c>
      <c r="N13" s="48">
        <f>SUM(D13:M13)</f>
        <v>0</v>
      </c>
    </row>
    <row r="14" spans="1:14" ht="12.75">
      <c r="A14" s="107" t="s">
        <v>62</v>
      </c>
      <c r="B14" s="107"/>
      <c r="C14" s="107"/>
      <c r="D14" s="50">
        <f>Gennaio!D106</f>
        <v>0</v>
      </c>
      <c r="E14" s="50">
        <f>Febbraio!D112</f>
        <v>0</v>
      </c>
      <c r="F14" s="50">
        <f>Marzo!D106</f>
        <v>0</v>
      </c>
      <c r="G14" s="50">
        <f>Aprile!D106</f>
        <v>0</v>
      </c>
      <c r="H14" s="50">
        <f>Maggio!D106</f>
        <v>0</v>
      </c>
      <c r="I14" s="50">
        <f>Giugno!D106</f>
        <v>0</v>
      </c>
      <c r="J14" s="50">
        <f>Luglio!D106</f>
        <v>0</v>
      </c>
      <c r="K14" s="50">
        <f>Agosto!D106</f>
        <v>0</v>
      </c>
      <c r="L14" s="50">
        <f>Settembre!D106</f>
        <v>0</v>
      </c>
      <c r="M14" s="50">
        <f>Ottobre!D106</f>
        <v>0</v>
      </c>
      <c r="N14" s="51">
        <f>IF(N13&gt;0,+N13/N10,"")</f>
      </c>
    </row>
    <row r="15" spans="1:14" ht="12.75">
      <c r="A15" s="107" t="s">
        <v>60</v>
      </c>
      <c r="B15" s="107"/>
      <c r="C15" s="107"/>
      <c r="D15" s="49">
        <f>Gennaio!C107</f>
        <v>0</v>
      </c>
      <c r="E15" s="49">
        <f>Febbraio!C113</f>
        <v>0</v>
      </c>
      <c r="F15" s="49">
        <f>Marzo!C107</f>
        <v>0</v>
      </c>
      <c r="G15" s="49">
        <f>Aprile!C107</f>
        <v>0</v>
      </c>
      <c r="H15" s="49">
        <f>Maggio!C107</f>
        <v>0</v>
      </c>
      <c r="I15" s="49">
        <f>Giugno!C107</f>
        <v>0</v>
      </c>
      <c r="J15" s="49">
        <f>Luglio!C107</f>
        <v>0</v>
      </c>
      <c r="K15" s="49">
        <f>Agosto!C107</f>
        <v>0</v>
      </c>
      <c r="L15" s="49">
        <f>Settembre!C107</f>
        <v>0</v>
      </c>
      <c r="M15" s="49">
        <f>Ottobre!C107</f>
        <v>0</v>
      </c>
      <c r="N15" s="48">
        <f>SUM(D15:M15)</f>
        <v>0</v>
      </c>
    </row>
    <row r="16" spans="1:14" ht="12.75">
      <c r="A16" s="107" t="s">
        <v>63</v>
      </c>
      <c r="B16" s="107"/>
      <c r="C16" s="107"/>
      <c r="D16" s="50">
        <f>Gennaio!D107</f>
        <v>0</v>
      </c>
      <c r="E16" s="50">
        <f>Febbraio!D113</f>
        <v>0</v>
      </c>
      <c r="F16" s="50">
        <f>Marzo!D107</f>
        <v>0</v>
      </c>
      <c r="G16" s="50">
        <f>Aprile!D107</f>
        <v>0</v>
      </c>
      <c r="H16" s="50">
        <f>Maggio!D107</f>
        <v>0</v>
      </c>
      <c r="I16" s="50">
        <f>Giugno!D107</f>
        <v>0</v>
      </c>
      <c r="J16" s="50">
        <f>Luglio!D107</f>
        <v>0</v>
      </c>
      <c r="K16" s="50">
        <f>Agosto!D107</f>
        <v>0</v>
      </c>
      <c r="L16" s="50">
        <f>Settembre!D107</f>
        <v>0</v>
      </c>
      <c r="M16" s="50">
        <f>Ottobre!D107</f>
        <v>0</v>
      </c>
      <c r="N16" s="52">
        <f>IF(N15&gt;0,+N15/N10,"")</f>
      </c>
    </row>
  </sheetData>
  <sheetProtection password="8DF9" sheet="1" formatColumns="0" formatRows="0"/>
  <mergeCells count="11">
    <mergeCell ref="B7:C7"/>
    <mergeCell ref="A15:C15"/>
    <mergeCell ref="A16:C16"/>
    <mergeCell ref="A12:C12"/>
    <mergeCell ref="B5:C5"/>
    <mergeCell ref="B4:C4"/>
    <mergeCell ref="B6:C6"/>
    <mergeCell ref="A10:C10"/>
    <mergeCell ref="A11:C11"/>
    <mergeCell ref="A13:C13"/>
    <mergeCell ref="A14:C14"/>
  </mergeCells>
  <printOptions/>
  <pageMargins left="0.75" right="0.75" top="1" bottom="1" header="0.5" footer="0.5"/>
  <pageSetup horizontalDpi="600" verticalDpi="600" orientation="landscape" paperSize="9" scale="90" r:id="rId1"/>
  <ignoredErrors>
    <ignoredError sqref="N12 N1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60" zoomScalePageLayoutView="0" workbookViewId="0" topLeftCell="A1">
      <selection activeCell="J19" sqref="J19"/>
    </sheetView>
  </sheetViews>
  <sheetFormatPr defaultColWidth="11.421875" defaultRowHeight="12.75"/>
  <cols>
    <col min="1" max="1" width="72.28125" style="17" customWidth="1"/>
    <col min="2" max="2" width="29.421875" style="17" customWidth="1"/>
    <col min="3" max="3" width="27.421875" style="17" customWidth="1"/>
    <col min="4" max="4" width="25.421875" style="17" customWidth="1"/>
    <col min="5" max="5" width="2.00390625" style="17" customWidth="1"/>
    <col min="6" max="6" width="25.7109375" style="17" customWidth="1"/>
    <col min="7" max="7" width="25.140625" style="17" customWidth="1"/>
    <col min="8" max="16384" width="11.421875" style="17" customWidth="1"/>
  </cols>
  <sheetData>
    <row r="1" spans="1:7" ht="26.25" customHeight="1">
      <c r="A1" s="139" t="s">
        <v>15</v>
      </c>
      <c r="B1" s="140"/>
      <c r="C1" s="140"/>
      <c r="D1" s="140"/>
      <c r="E1" s="140"/>
      <c r="F1" s="140"/>
      <c r="G1" s="140"/>
    </row>
    <row r="2" spans="1:7" ht="16.5" customHeight="1">
      <c r="A2" s="139" t="s">
        <v>29</v>
      </c>
      <c r="B2" s="140"/>
      <c r="C2" s="140"/>
      <c r="D2" s="141"/>
      <c r="E2" s="62"/>
      <c r="F2" s="142"/>
      <c r="G2" s="143"/>
    </row>
    <row r="3" ht="15">
      <c r="A3" s="17" t="s">
        <v>16</v>
      </c>
    </row>
    <row r="4" ht="15">
      <c r="A4" s="18"/>
    </row>
    <row r="5" spans="1:2" ht="15">
      <c r="A5" s="17" t="s">
        <v>14</v>
      </c>
      <c r="B5" s="18"/>
    </row>
    <row r="6" spans="1:7" ht="15">
      <c r="A6" s="19" t="s">
        <v>17</v>
      </c>
      <c r="B6" s="20"/>
      <c r="C6" s="20"/>
      <c r="F6" s="144"/>
      <c r="G6" s="144"/>
    </row>
    <row r="7" spans="1:7" ht="15">
      <c r="A7" s="21" t="s">
        <v>68</v>
      </c>
      <c r="B7" s="22"/>
      <c r="C7" s="22"/>
      <c r="F7" s="144"/>
      <c r="G7" s="144"/>
    </row>
    <row r="8" spans="1:7" ht="24" customHeight="1">
      <c r="A8" s="93" t="s">
        <v>18</v>
      </c>
      <c r="B8" s="145" t="s">
        <v>90</v>
      </c>
      <c r="C8" s="146"/>
      <c r="D8" s="147" t="s">
        <v>71</v>
      </c>
      <c r="F8" s="144"/>
      <c r="G8" s="144"/>
    </row>
    <row r="9" spans="1:6" ht="15">
      <c r="A9" s="40" t="s">
        <v>54</v>
      </c>
      <c r="B9" s="41"/>
      <c r="C9" s="41"/>
      <c r="D9" s="148"/>
      <c r="E9" s="70"/>
      <c r="F9" s="71">
        <f>Gennaio!B7</f>
        <v>0</v>
      </c>
    </row>
    <row r="10" spans="1:7" ht="15">
      <c r="A10" s="23"/>
      <c r="B10" s="23"/>
      <c r="C10" s="24"/>
      <c r="D10" s="24"/>
      <c r="E10" s="24"/>
      <c r="F10" s="23"/>
      <c r="G10" s="61"/>
    </row>
    <row r="11" spans="1:7" ht="15">
      <c r="A11" s="25" t="s">
        <v>4</v>
      </c>
      <c r="B11" s="26" t="s">
        <v>5</v>
      </c>
      <c r="C11" s="26" t="s">
        <v>6</v>
      </c>
      <c r="D11" s="25" t="s">
        <v>7</v>
      </c>
      <c r="E11" s="126"/>
      <c r="F11" s="27" t="s">
        <v>19</v>
      </c>
      <c r="G11" s="26" t="s">
        <v>20</v>
      </c>
    </row>
    <row r="12" spans="1:7" ht="12.75" customHeight="1">
      <c r="A12" s="136" t="s">
        <v>21</v>
      </c>
      <c r="B12" s="124" t="s">
        <v>22</v>
      </c>
      <c r="C12" s="124" t="s">
        <v>23</v>
      </c>
      <c r="D12" s="124" t="s">
        <v>66</v>
      </c>
      <c r="E12" s="127"/>
      <c r="F12" s="124" t="s">
        <v>25</v>
      </c>
      <c r="G12" s="124" t="s">
        <v>26</v>
      </c>
    </row>
    <row r="13" spans="1:7" ht="15">
      <c r="A13" s="137"/>
      <c r="B13" s="128"/>
      <c r="C13" s="128"/>
      <c r="D13" s="128"/>
      <c r="E13" s="127"/>
      <c r="F13" s="128"/>
      <c r="G13" s="128"/>
    </row>
    <row r="14" spans="1:7" ht="15">
      <c r="A14" s="138"/>
      <c r="B14" s="125"/>
      <c r="C14" s="125"/>
      <c r="D14" s="125"/>
      <c r="E14" s="127"/>
      <c r="F14" s="125"/>
      <c r="G14" s="125"/>
    </row>
    <row r="15" spans="1:7" ht="245.25" customHeight="1">
      <c r="A15" s="59" t="s">
        <v>74</v>
      </c>
      <c r="B15" s="73" t="s">
        <v>84</v>
      </c>
      <c r="C15" s="57">
        <f>IF(AND(F9&gt;0,F9&gt;20),0.5,0.6)</f>
        <v>0.6</v>
      </c>
      <c r="D15" s="129">
        <f>Riepilogo!N12</f>
      </c>
      <c r="E15" s="127"/>
      <c r="F15" s="64">
        <f>IF(C15=0.5,IF(D15=0,"",IF(AND(D15&gt;0,D15&lt;0.05),B28,IF(AND(D15&gt;=0.05,D15&lt;0.25),C28,IF(AND(D15&gt;=0.25,D15&lt;0.5),D28,F28)))),"")</f>
      </c>
      <c r="G15" s="131" t="e">
        <f>F15*F2</f>
        <v>#VALUE!</v>
      </c>
    </row>
    <row r="16" spans="1:7" s="90" customFormat="1" ht="24" customHeight="1">
      <c r="A16" s="89">
        <f>Gennaio!B5</f>
        <v>0</v>
      </c>
      <c r="B16" s="74">
        <f>Riepilogo!N11</f>
        <v>0</v>
      </c>
      <c r="C16" s="58"/>
      <c r="D16" s="130"/>
      <c r="E16" s="127"/>
      <c r="F16" s="65">
        <f>IF(C15=0.6,IF(D15=0,"",IF(AND(D15&gt;0,D15&lt;0.05),B33,IF(AND(D15&gt;=0.05,D15&lt;0.3),C33,IF(AND(D15&gt;=0.3,D15&lt;0.6),D33,F28)))),"")</f>
        <v>1</v>
      </c>
      <c r="G16" s="132"/>
    </row>
    <row r="17" spans="1:7" ht="51" customHeight="1">
      <c r="A17" s="53"/>
      <c r="B17" s="75" t="s">
        <v>64</v>
      </c>
      <c r="C17" s="57"/>
      <c r="D17" s="57" t="s">
        <v>67</v>
      </c>
      <c r="E17" s="127"/>
      <c r="F17" s="133" t="s">
        <v>85</v>
      </c>
      <c r="G17" s="56"/>
    </row>
    <row r="18" spans="1:7" ht="16.5" customHeight="1">
      <c r="A18" s="53"/>
      <c r="B18" s="76">
        <f>Riepilogo!N13</f>
        <v>0</v>
      </c>
      <c r="C18" s="58"/>
      <c r="D18" s="58">
        <f>Riepilogo!N14</f>
      </c>
      <c r="E18" s="127"/>
      <c r="F18" s="134"/>
      <c r="G18" s="56"/>
    </row>
    <row r="19" spans="1:7" ht="53.25" customHeight="1">
      <c r="A19" s="53"/>
      <c r="B19" s="77" t="s">
        <v>65</v>
      </c>
      <c r="C19" s="57"/>
      <c r="D19" s="57" t="s">
        <v>67</v>
      </c>
      <c r="E19" s="127"/>
      <c r="F19" s="134"/>
      <c r="G19" s="56"/>
    </row>
    <row r="20" spans="1:7" ht="15.75" customHeight="1">
      <c r="A20" s="53"/>
      <c r="B20" s="76">
        <f>Riepilogo!N15</f>
        <v>0</v>
      </c>
      <c r="C20" s="58"/>
      <c r="D20" s="58">
        <f>Riepilogo!N16</f>
      </c>
      <c r="E20" s="127"/>
      <c r="F20" s="135"/>
      <c r="G20" s="56"/>
    </row>
    <row r="21" spans="1:7" ht="43.5" customHeight="1">
      <c r="A21" s="53"/>
      <c r="B21" s="78" t="s">
        <v>88</v>
      </c>
      <c r="C21" s="60"/>
      <c r="D21" s="63"/>
      <c r="E21" s="127"/>
      <c r="F21" s="63"/>
      <c r="G21" s="63"/>
    </row>
    <row r="22" spans="1:7" ht="15" customHeight="1">
      <c r="A22" s="53"/>
      <c r="B22" s="76">
        <f>Riepilogo!N10</f>
        <v>0</v>
      </c>
      <c r="C22" s="60"/>
      <c r="D22" s="54"/>
      <c r="E22" s="127"/>
      <c r="F22" s="55"/>
      <c r="G22" s="56"/>
    </row>
    <row r="23" ht="6" customHeight="1"/>
    <row r="24" ht="15">
      <c r="A24" s="29" t="s">
        <v>27</v>
      </c>
    </row>
    <row r="25" spans="1:6" ht="15" customHeight="1">
      <c r="A25" s="122" t="s">
        <v>72</v>
      </c>
      <c r="B25" s="124" t="s">
        <v>81</v>
      </c>
      <c r="C25" s="124" t="s">
        <v>82</v>
      </c>
      <c r="D25" s="124" t="s">
        <v>70</v>
      </c>
      <c r="E25" s="126"/>
      <c r="F25" s="124" t="s">
        <v>69</v>
      </c>
    </row>
    <row r="26" spans="1:6" ht="12.75" customHeight="1">
      <c r="A26" s="123"/>
      <c r="B26" s="125"/>
      <c r="C26" s="125"/>
      <c r="D26" s="125"/>
      <c r="E26" s="127"/>
      <c r="F26" s="125"/>
    </row>
    <row r="27" spans="1:6" ht="22.5" customHeight="1">
      <c r="A27" s="30" t="s">
        <v>24</v>
      </c>
      <c r="B27" s="28" t="s">
        <v>83</v>
      </c>
      <c r="C27" s="31" t="s">
        <v>75</v>
      </c>
      <c r="D27" s="31" t="s">
        <v>76</v>
      </c>
      <c r="E27" s="127"/>
      <c r="F27" s="28" t="s">
        <v>77</v>
      </c>
    </row>
    <row r="28" spans="1:6" ht="30" customHeight="1">
      <c r="A28" s="30" t="s">
        <v>28</v>
      </c>
      <c r="B28" s="72">
        <v>0</v>
      </c>
      <c r="C28" s="33">
        <v>0.5</v>
      </c>
      <c r="D28" s="33">
        <v>0.9</v>
      </c>
      <c r="E28" s="127"/>
      <c r="F28" s="32">
        <v>1</v>
      </c>
    </row>
    <row r="29" spans="1:6" ht="17.25" customHeight="1">
      <c r="A29" s="66"/>
      <c r="B29" s="67"/>
      <c r="C29" s="68"/>
      <c r="D29" s="68"/>
      <c r="E29" s="69"/>
      <c r="F29" s="68"/>
    </row>
    <row r="30" spans="1:6" ht="17.25" customHeight="1">
      <c r="A30" s="122" t="s">
        <v>73</v>
      </c>
      <c r="B30" s="124" t="s">
        <v>81</v>
      </c>
      <c r="C30" s="124" t="s">
        <v>82</v>
      </c>
      <c r="D30" s="124" t="s">
        <v>70</v>
      </c>
      <c r="E30" s="126"/>
      <c r="F30" s="124" t="s">
        <v>69</v>
      </c>
    </row>
    <row r="31" spans="1:6" ht="10.5" customHeight="1">
      <c r="A31" s="123"/>
      <c r="B31" s="125"/>
      <c r="C31" s="125"/>
      <c r="D31" s="125"/>
      <c r="E31" s="127"/>
      <c r="F31" s="125"/>
    </row>
    <row r="32" spans="1:6" ht="17.25" customHeight="1">
      <c r="A32" s="30" t="s">
        <v>24</v>
      </c>
      <c r="B32" s="28" t="s">
        <v>83</v>
      </c>
      <c r="C32" s="31" t="s">
        <v>78</v>
      </c>
      <c r="D32" s="31" t="s">
        <v>79</v>
      </c>
      <c r="E32" s="127"/>
      <c r="F32" s="28" t="s">
        <v>44</v>
      </c>
    </row>
    <row r="33" spans="1:6" ht="30" customHeight="1">
      <c r="A33" s="30" t="s">
        <v>28</v>
      </c>
      <c r="B33" s="72">
        <v>0</v>
      </c>
      <c r="C33" s="33">
        <v>0.5</v>
      </c>
      <c r="D33" s="33">
        <v>0.9</v>
      </c>
      <c r="E33" s="127"/>
      <c r="F33" s="32">
        <v>1</v>
      </c>
    </row>
    <row r="34" ht="15">
      <c r="A34" s="17" t="s">
        <v>80</v>
      </c>
    </row>
  </sheetData>
  <sheetProtection password="8DF9" sheet="1"/>
  <protectedRanges>
    <protectedRange sqref="A6:C7" name="Intervallo1"/>
  </protectedRanges>
  <mergeCells count="30">
    <mergeCell ref="A1:G1"/>
    <mergeCell ref="A2:D2"/>
    <mergeCell ref="F2:G2"/>
    <mergeCell ref="F6:G6"/>
    <mergeCell ref="F7:G7"/>
    <mergeCell ref="B8:C8"/>
    <mergeCell ref="D8:D9"/>
    <mergeCell ref="F8:G8"/>
    <mergeCell ref="E11:E22"/>
    <mergeCell ref="A12:A14"/>
    <mergeCell ref="B12:B14"/>
    <mergeCell ref="C12:C14"/>
    <mergeCell ref="D12:D14"/>
    <mergeCell ref="F12:F14"/>
    <mergeCell ref="G12:G14"/>
    <mergeCell ref="D15:D16"/>
    <mergeCell ref="G15:G16"/>
    <mergeCell ref="F17:F20"/>
    <mergeCell ref="A25:A26"/>
    <mergeCell ref="B25:B26"/>
    <mergeCell ref="C25:C26"/>
    <mergeCell ref="D25:D26"/>
    <mergeCell ref="E25:E28"/>
    <mergeCell ref="F25:F26"/>
    <mergeCell ref="A30:A31"/>
    <mergeCell ref="B30:B31"/>
    <mergeCell ref="C30:C31"/>
    <mergeCell ref="D30:D31"/>
    <mergeCell ref="E30:E33"/>
    <mergeCell ref="F30:F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showZeros="0" zoomScalePageLayoutView="0" workbookViewId="0" topLeftCell="A1">
      <selection activeCell="D100" sqref="D100"/>
    </sheetView>
  </sheetViews>
  <sheetFormatPr defaultColWidth="9.140625" defaultRowHeight="12.75"/>
  <cols>
    <col min="1" max="1" width="22.7109375" style="2" customWidth="1"/>
    <col min="2" max="3" width="21.7109375" style="2" customWidth="1"/>
    <col min="4" max="4" width="15.57421875" style="2" customWidth="1"/>
    <col min="5" max="5" width="14.421875" style="2" customWidth="1"/>
    <col min="6" max="6" width="12.28125" style="2" customWidth="1"/>
    <col min="7" max="16384" width="9.140625" style="2" customWidth="1"/>
  </cols>
  <sheetData>
    <row r="1" spans="1:6" ht="13.5" thickBot="1">
      <c r="A1" s="7" t="s">
        <v>10</v>
      </c>
      <c r="B1" s="84" t="s">
        <v>45</v>
      </c>
      <c r="C1" s="9"/>
      <c r="D1" s="9"/>
      <c r="E1" s="9"/>
      <c r="F1" s="92">
        <v>43884</v>
      </c>
    </row>
    <row r="2" ht="13.5" thickTop="1"/>
    <row r="3" ht="13.5" thickBot="1"/>
    <row r="4" spans="1:3" s="16" customFormat="1" ht="31.5" customHeight="1">
      <c r="A4" s="37" t="s">
        <v>0</v>
      </c>
      <c r="B4" s="108">
        <f>Gennaio!B4</f>
        <v>0</v>
      </c>
      <c r="C4" s="109"/>
    </row>
    <row r="5" spans="1:3" s="16" customFormat="1" ht="33.75" customHeight="1">
      <c r="A5" s="38" t="s">
        <v>1</v>
      </c>
      <c r="B5" s="110">
        <f>Gennaio!B5</f>
        <v>0</v>
      </c>
      <c r="C5" s="111"/>
    </row>
    <row r="6" spans="1:3" s="16" customFormat="1" ht="57.75" customHeight="1" thickBot="1">
      <c r="A6" s="39" t="s">
        <v>42</v>
      </c>
      <c r="B6" s="112">
        <f>Gennaio!B6</f>
        <v>0</v>
      </c>
      <c r="C6" s="113"/>
    </row>
    <row r="7" spans="1:5" ht="27" customHeight="1" thickBot="1">
      <c r="A7" s="42" t="s">
        <v>55</v>
      </c>
      <c r="B7" s="114">
        <f>Gennaio!B7</f>
        <v>0</v>
      </c>
      <c r="C7" s="115"/>
      <c r="E7" s="83"/>
    </row>
    <row r="8" ht="12.75">
      <c r="B8" s="1"/>
    </row>
    <row r="9" spans="1:2" ht="12.75">
      <c r="A9" s="2" t="s">
        <v>14</v>
      </c>
      <c r="B9" s="1"/>
    </row>
    <row r="10" ht="13.5" thickBot="1">
      <c r="B10" s="1"/>
    </row>
    <row r="11" spans="1:5" ht="12.75">
      <c r="A11" s="102" t="s">
        <v>8</v>
      </c>
      <c r="B11" s="85" t="s">
        <v>4</v>
      </c>
      <c r="C11" s="3" t="s">
        <v>5</v>
      </c>
      <c r="D11" s="3" t="s">
        <v>6</v>
      </c>
      <c r="E11" s="4" t="s">
        <v>7</v>
      </c>
    </row>
    <row r="12" spans="1:5" ht="39" thickBot="1">
      <c r="A12" s="103"/>
      <c r="B12" s="86" t="s">
        <v>12</v>
      </c>
      <c r="C12" s="5" t="s">
        <v>13</v>
      </c>
      <c r="D12" s="5" t="s">
        <v>2</v>
      </c>
      <c r="E12" s="6" t="s">
        <v>3</v>
      </c>
    </row>
    <row r="13" spans="1:5" ht="15" customHeight="1">
      <c r="A13" s="79"/>
      <c r="B13" s="80"/>
      <c r="C13" s="80"/>
      <c r="D13" s="87">
        <f>IF(C13="","",IF(B13&lt;$F$1,C13-B13,(_xlfn.DAYS(C13,"15/05/2020")+_xlfn.DAYS("22/02/2020",B13))))</f>
      </c>
      <c r="E13" s="88">
        <f>IF(D13="","",D13-$B$7)</f>
      </c>
    </row>
    <row r="14" spans="1:5" ht="15" customHeight="1">
      <c r="A14" s="79"/>
      <c r="B14" s="80"/>
      <c r="C14" s="80"/>
      <c r="D14" s="87">
        <f aca="true" t="shared" si="0" ref="D14:D77">IF(C14="","",IF(B14&lt;$F$1,C14-B14,(_xlfn.DAYS(C14,"15/05/2020")+_xlfn.DAYS("22/02/2020",B14))))</f>
      </c>
      <c r="E14" s="88">
        <f aca="true" t="shared" si="1" ref="E14:E77">IF(D14="","",D14-$B$7)</f>
      </c>
    </row>
    <row r="15" spans="1:5" ht="15" customHeight="1">
      <c r="A15" s="79"/>
      <c r="B15" s="80"/>
      <c r="C15" s="80"/>
      <c r="D15" s="87">
        <f t="shared" si="0"/>
      </c>
      <c r="E15" s="88">
        <f t="shared" si="1"/>
      </c>
    </row>
    <row r="16" spans="1:5" ht="15" customHeight="1">
      <c r="A16" s="79"/>
      <c r="B16" s="80"/>
      <c r="C16" s="80"/>
      <c r="D16" s="87">
        <f t="shared" si="0"/>
      </c>
      <c r="E16" s="88">
        <f t="shared" si="1"/>
      </c>
    </row>
    <row r="17" spans="1:5" ht="15" customHeight="1">
      <c r="A17" s="79"/>
      <c r="B17" s="80"/>
      <c r="C17" s="80"/>
      <c r="D17" s="87">
        <f t="shared" si="0"/>
      </c>
      <c r="E17" s="88">
        <f t="shared" si="1"/>
      </c>
    </row>
    <row r="18" spans="1:5" ht="15" customHeight="1">
      <c r="A18" s="79"/>
      <c r="B18" s="80"/>
      <c r="C18" s="80"/>
      <c r="D18" s="87">
        <f t="shared" si="0"/>
      </c>
      <c r="E18" s="88">
        <f t="shared" si="1"/>
      </c>
    </row>
    <row r="19" spans="1:5" ht="15" customHeight="1">
      <c r="A19" s="79"/>
      <c r="B19" s="80"/>
      <c r="C19" s="80"/>
      <c r="D19" s="87">
        <f t="shared" si="0"/>
      </c>
      <c r="E19" s="88">
        <f t="shared" si="1"/>
      </c>
    </row>
    <row r="20" spans="1:5" ht="15" customHeight="1">
      <c r="A20" s="79"/>
      <c r="B20" s="80"/>
      <c r="C20" s="80"/>
      <c r="D20" s="87">
        <f t="shared" si="0"/>
      </c>
      <c r="E20" s="88">
        <f t="shared" si="1"/>
      </c>
    </row>
    <row r="21" spans="1:5" ht="15" customHeight="1">
      <c r="A21" s="79"/>
      <c r="B21" s="80"/>
      <c r="C21" s="80"/>
      <c r="D21" s="87">
        <f t="shared" si="0"/>
      </c>
      <c r="E21" s="88">
        <f t="shared" si="1"/>
      </c>
    </row>
    <row r="22" spans="1:5" ht="15" customHeight="1">
      <c r="A22" s="79"/>
      <c r="B22" s="80"/>
      <c r="C22" s="80"/>
      <c r="D22" s="87">
        <f t="shared" si="0"/>
      </c>
      <c r="E22" s="88">
        <f t="shared" si="1"/>
      </c>
    </row>
    <row r="23" spans="1:5" ht="15" customHeight="1">
      <c r="A23" s="79"/>
      <c r="B23" s="80"/>
      <c r="C23" s="80"/>
      <c r="D23" s="87">
        <f t="shared" si="0"/>
      </c>
      <c r="E23" s="88">
        <f t="shared" si="1"/>
      </c>
    </row>
    <row r="24" spans="1:5" ht="15" customHeight="1">
      <c r="A24" s="79"/>
      <c r="B24" s="80"/>
      <c r="C24" s="80"/>
      <c r="D24" s="87">
        <f t="shared" si="0"/>
      </c>
      <c r="E24" s="88">
        <f t="shared" si="1"/>
      </c>
    </row>
    <row r="25" spans="1:5" ht="15" customHeight="1">
      <c r="A25" s="79"/>
      <c r="B25" s="80"/>
      <c r="C25" s="80"/>
      <c r="D25" s="87">
        <f t="shared" si="0"/>
      </c>
      <c r="E25" s="88">
        <f t="shared" si="1"/>
      </c>
    </row>
    <row r="26" spans="1:5" ht="15" customHeight="1">
      <c r="A26" s="79"/>
      <c r="B26" s="80"/>
      <c r="C26" s="80"/>
      <c r="D26" s="87">
        <f t="shared" si="0"/>
      </c>
      <c r="E26" s="88">
        <f t="shared" si="1"/>
      </c>
    </row>
    <row r="27" spans="1:5" ht="15" customHeight="1">
      <c r="A27" s="79"/>
      <c r="B27" s="80"/>
      <c r="C27" s="80"/>
      <c r="D27" s="87">
        <f t="shared" si="0"/>
      </c>
      <c r="E27" s="88">
        <f t="shared" si="1"/>
      </c>
    </row>
    <row r="28" spans="1:5" ht="15" customHeight="1">
      <c r="A28" s="79"/>
      <c r="B28" s="80"/>
      <c r="C28" s="80"/>
      <c r="D28" s="87">
        <f t="shared" si="0"/>
      </c>
      <c r="E28" s="88">
        <f t="shared" si="1"/>
      </c>
    </row>
    <row r="29" spans="1:5" ht="15" customHeight="1">
      <c r="A29" s="79"/>
      <c r="B29" s="80"/>
      <c r="C29" s="80"/>
      <c r="D29" s="87">
        <f t="shared" si="0"/>
      </c>
      <c r="E29" s="88">
        <f t="shared" si="1"/>
      </c>
    </row>
    <row r="30" spans="1:5" ht="15" customHeight="1">
      <c r="A30" s="79"/>
      <c r="B30" s="80"/>
      <c r="C30" s="80"/>
      <c r="D30" s="87">
        <f t="shared" si="0"/>
      </c>
      <c r="E30" s="88">
        <f t="shared" si="1"/>
      </c>
    </row>
    <row r="31" spans="1:5" ht="15" customHeight="1">
      <c r="A31" s="79"/>
      <c r="B31" s="80"/>
      <c r="C31" s="80"/>
      <c r="D31" s="87">
        <f t="shared" si="0"/>
      </c>
      <c r="E31" s="88">
        <f t="shared" si="1"/>
      </c>
    </row>
    <row r="32" spans="1:5" ht="15" customHeight="1">
      <c r="A32" s="79"/>
      <c r="B32" s="80"/>
      <c r="C32" s="80"/>
      <c r="D32" s="87">
        <f t="shared" si="0"/>
      </c>
      <c r="E32" s="88">
        <f t="shared" si="1"/>
      </c>
    </row>
    <row r="33" spans="1:5" ht="15" customHeight="1">
      <c r="A33" s="79"/>
      <c r="B33" s="80"/>
      <c r="C33" s="80"/>
      <c r="D33" s="87">
        <f t="shared" si="0"/>
      </c>
      <c r="E33" s="88">
        <f t="shared" si="1"/>
      </c>
    </row>
    <row r="34" spans="1:5" ht="15" customHeight="1">
      <c r="A34" s="79"/>
      <c r="B34" s="80"/>
      <c r="C34" s="80"/>
      <c r="D34" s="87">
        <f t="shared" si="0"/>
      </c>
      <c r="E34" s="88">
        <f t="shared" si="1"/>
      </c>
    </row>
    <row r="35" spans="1:5" ht="15" customHeight="1">
      <c r="A35" s="79"/>
      <c r="B35" s="80"/>
      <c r="C35" s="80"/>
      <c r="D35" s="87">
        <f t="shared" si="0"/>
      </c>
      <c r="E35" s="88">
        <f t="shared" si="1"/>
      </c>
    </row>
    <row r="36" spans="1:5" ht="15" customHeight="1">
      <c r="A36" s="79"/>
      <c r="B36" s="80"/>
      <c r="C36" s="80"/>
      <c r="D36" s="87">
        <f t="shared" si="0"/>
      </c>
      <c r="E36" s="88">
        <f t="shared" si="1"/>
      </c>
    </row>
    <row r="37" spans="1:5" ht="15" customHeight="1">
      <c r="A37" s="79"/>
      <c r="B37" s="80"/>
      <c r="C37" s="80"/>
      <c r="D37" s="87">
        <f t="shared" si="0"/>
      </c>
      <c r="E37" s="88">
        <f t="shared" si="1"/>
      </c>
    </row>
    <row r="38" spans="1:5" ht="15" customHeight="1">
      <c r="A38" s="79"/>
      <c r="B38" s="80"/>
      <c r="C38" s="80"/>
      <c r="D38" s="87">
        <f t="shared" si="0"/>
      </c>
      <c r="E38" s="88">
        <f t="shared" si="1"/>
      </c>
    </row>
    <row r="39" spans="1:5" ht="15" customHeight="1">
      <c r="A39" s="79"/>
      <c r="B39" s="80"/>
      <c r="C39" s="80"/>
      <c r="D39" s="87">
        <f t="shared" si="0"/>
      </c>
      <c r="E39" s="88">
        <f t="shared" si="1"/>
      </c>
    </row>
    <row r="40" spans="1:5" ht="15" customHeight="1">
      <c r="A40" s="79"/>
      <c r="B40" s="80"/>
      <c r="C40" s="80"/>
      <c r="D40" s="87">
        <f t="shared" si="0"/>
      </c>
      <c r="E40" s="88">
        <f t="shared" si="1"/>
      </c>
    </row>
    <row r="41" spans="1:5" ht="15" customHeight="1">
      <c r="A41" s="79"/>
      <c r="B41" s="80"/>
      <c r="C41" s="80"/>
      <c r="D41" s="87">
        <f t="shared" si="0"/>
      </c>
      <c r="E41" s="88">
        <f t="shared" si="1"/>
      </c>
    </row>
    <row r="42" spans="1:5" ht="15" customHeight="1">
      <c r="A42" s="79"/>
      <c r="B42" s="80"/>
      <c r="C42" s="80"/>
      <c r="D42" s="87">
        <f t="shared" si="0"/>
      </c>
      <c r="E42" s="88">
        <f t="shared" si="1"/>
      </c>
    </row>
    <row r="43" spans="1:5" ht="15" customHeight="1">
      <c r="A43" s="79"/>
      <c r="B43" s="80"/>
      <c r="C43" s="80"/>
      <c r="D43" s="87">
        <f t="shared" si="0"/>
      </c>
      <c r="E43" s="88">
        <f t="shared" si="1"/>
      </c>
    </row>
    <row r="44" spans="1:5" ht="15" customHeight="1">
      <c r="A44" s="79"/>
      <c r="B44" s="80"/>
      <c r="C44" s="80"/>
      <c r="D44" s="87">
        <f t="shared" si="0"/>
      </c>
      <c r="E44" s="88">
        <f t="shared" si="1"/>
      </c>
    </row>
    <row r="45" spans="1:5" ht="15" customHeight="1">
      <c r="A45" s="79"/>
      <c r="B45" s="80"/>
      <c r="C45" s="80"/>
      <c r="D45" s="87">
        <f t="shared" si="0"/>
      </c>
      <c r="E45" s="88">
        <f t="shared" si="1"/>
      </c>
    </row>
    <row r="46" spans="1:5" ht="15" customHeight="1">
      <c r="A46" s="79"/>
      <c r="B46" s="80"/>
      <c r="C46" s="80"/>
      <c r="D46" s="87">
        <f t="shared" si="0"/>
      </c>
      <c r="E46" s="88">
        <f t="shared" si="1"/>
      </c>
    </row>
    <row r="47" spans="1:5" ht="15" customHeight="1">
      <c r="A47" s="79"/>
      <c r="B47" s="80"/>
      <c r="C47" s="80"/>
      <c r="D47" s="87">
        <f t="shared" si="0"/>
      </c>
      <c r="E47" s="88">
        <f t="shared" si="1"/>
      </c>
    </row>
    <row r="48" spans="1:5" ht="15" customHeight="1">
      <c r="A48" s="79"/>
      <c r="B48" s="80"/>
      <c r="C48" s="80"/>
      <c r="D48" s="87">
        <f t="shared" si="0"/>
      </c>
      <c r="E48" s="88">
        <f t="shared" si="1"/>
      </c>
    </row>
    <row r="49" spans="1:5" ht="15" customHeight="1">
      <c r="A49" s="79"/>
      <c r="B49" s="80"/>
      <c r="C49" s="80"/>
      <c r="D49" s="87">
        <f t="shared" si="0"/>
      </c>
      <c r="E49" s="88">
        <f t="shared" si="1"/>
      </c>
    </row>
    <row r="50" spans="1:5" ht="15" customHeight="1">
      <c r="A50" s="79"/>
      <c r="B50" s="80"/>
      <c r="C50" s="80"/>
      <c r="D50" s="87">
        <f t="shared" si="0"/>
      </c>
      <c r="E50" s="88">
        <f t="shared" si="1"/>
      </c>
    </row>
    <row r="51" spans="1:5" ht="15" customHeight="1">
      <c r="A51" s="79"/>
      <c r="B51" s="80"/>
      <c r="C51" s="80"/>
      <c r="D51" s="87">
        <f t="shared" si="0"/>
      </c>
      <c r="E51" s="88">
        <f t="shared" si="1"/>
      </c>
    </row>
    <row r="52" spans="1:5" ht="15" customHeight="1">
      <c r="A52" s="79"/>
      <c r="B52" s="80"/>
      <c r="C52" s="80"/>
      <c r="D52" s="87">
        <f t="shared" si="0"/>
      </c>
      <c r="E52" s="88">
        <f t="shared" si="1"/>
      </c>
    </row>
    <row r="53" spans="1:5" ht="15" customHeight="1">
      <c r="A53" s="79"/>
      <c r="B53" s="80"/>
      <c r="C53" s="80"/>
      <c r="D53" s="87">
        <f t="shared" si="0"/>
      </c>
      <c r="E53" s="88">
        <f t="shared" si="1"/>
      </c>
    </row>
    <row r="54" spans="1:5" ht="15" customHeight="1">
      <c r="A54" s="79"/>
      <c r="B54" s="80"/>
      <c r="C54" s="80"/>
      <c r="D54" s="87">
        <f t="shared" si="0"/>
      </c>
      <c r="E54" s="88">
        <f t="shared" si="1"/>
      </c>
    </row>
    <row r="55" spans="1:5" ht="15" customHeight="1">
      <c r="A55" s="79"/>
      <c r="B55" s="80"/>
      <c r="C55" s="80"/>
      <c r="D55" s="87">
        <f t="shared" si="0"/>
      </c>
      <c r="E55" s="88">
        <f t="shared" si="1"/>
      </c>
    </row>
    <row r="56" spans="1:5" ht="15" customHeight="1">
      <c r="A56" s="79"/>
      <c r="B56" s="80"/>
      <c r="C56" s="80"/>
      <c r="D56" s="87">
        <f t="shared" si="0"/>
      </c>
      <c r="E56" s="88">
        <f t="shared" si="1"/>
      </c>
    </row>
    <row r="57" spans="1:5" ht="15" customHeight="1">
      <c r="A57" s="79"/>
      <c r="B57" s="80"/>
      <c r="C57" s="80"/>
      <c r="D57" s="87">
        <f t="shared" si="0"/>
      </c>
      <c r="E57" s="88">
        <f t="shared" si="1"/>
      </c>
    </row>
    <row r="58" spans="1:5" ht="15" customHeight="1">
      <c r="A58" s="79"/>
      <c r="B58" s="80"/>
      <c r="C58" s="80"/>
      <c r="D58" s="87">
        <f t="shared" si="0"/>
      </c>
      <c r="E58" s="88">
        <f t="shared" si="1"/>
      </c>
    </row>
    <row r="59" spans="1:5" ht="15" customHeight="1">
      <c r="A59" s="79"/>
      <c r="B59" s="80"/>
      <c r="C59" s="80"/>
      <c r="D59" s="87">
        <f t="shared" si="0"/>
      </c>
      <c r="E59" s="88">
        <f t="shared" si="1"/>
      </c>
    </row>
    <row r="60" spans="1:5" ht="15" customHeight="1">
      <c r="A60" s="79"/>
      <c r="B60" s="80"/>
      <c r="C60" s="80"/>
      <c r="D60" s="87">
        <f t="shared" si="0"/>
      </c>
      <c r="E60" s="88">
        <f t="shared" si="1"/>
      </c>
    </row>
    <row r="61" spans="1:5" ht="15" customHeight="1">
      <c r="A61" s="79"/>
      <c r="B61" s="80"/>
      <c r="C61" s="80"/>
      <c r="D61" s="87">
        <f t="shared" si="0"/>
      </c>
      <c r="E61" s="88">
        <f t="shared" si="1"/>
      </c>
    </row>
    <row r="62" spans="1:5" ht="15" customHeight="1">
      <c r="A62" s="79"/>
      <c r="B62" s="80"/>
      <c r="C62" s="80"/>
      <c r="D62" s="87">
        <f t="shared" si="0"/>
      </c>
      <c r="E62" s="88">
        <f t="shared" si="1"/>
      </c>
    </row>
    <row r="63" spans="1:5" ht="15" customHeight="1">
      <c r="A63" s="79"/>
      <c r="B63" s="80"/>
      <c r="C63" s="80"/>
      <c r="D63" s="87">
        <f t="shared" si="0"/>
      </c>
      <c r="E63" s="88">
        <f t="shared" si="1"/>
      </c>
    </row>
    <row r="64" spans="1:5" ht="15" customHeight="1">
      <c r="A64" s="79"/>
      <c r="B64" s="80"/>
      <c r="C64" s="80"/>
      <c r="D64" s="87">
        <f t="shared" si="0"/>
      </c>
      <c r="E64" s="88">
        <f t="shared" si="1"/>
      </c>
    </row>
    <row r="65" spans="1:5" ht="15" customHeight="1">
      <c r="A65" s="79"/>
      <c r="B65" s="80"/>
      <c r="C65" s="80"/>
      <c r="D65" s="87">
        <f t="shared" si="0"/>
      </c>
      <c r="E65" s="88">
        <f t="shared" si="1"/>
      </c>
    </row>
    <row r="66" spans="1:5" ht="15" customHeight="1">
      <c r="A66" s="79"/>
      <c r="B66" s="80"/>
      <c r="C66" s="80"/>
      <c r="D66" s="87">
        <f t="shared" si="0"/>
      </c>
      <c r="E66" s="88">
        <f t="shared" si="1"/>
      </c>
    </row>
    <row r="67" spans="1:5" ht="15" customHeight="1">
      <c r="A67" s="79"/>
      <c r="B67" s="80"/>
      <c r="C67" s="80"/>
      <c r="D67" s="87">
        <f t="shared" si="0"/>
      </c>
      <c r="E67" s="88">
        <f t="shared" si="1"/>
      </c>
    </row>
    <row r="68" spans="1:5" ht="15" customHeight="1">
      <c r="A68" s="79"/>
      <c r="B68" s="80"/>
      <c r="C68" s="80"/>
      <c r="D68" s="87">
        <f t="shared" si="0"/>
      </c>
      <c r="E68" s="88">
        <f t="shared" si="1"/>
      </c>
    </row>
    <row r="69" spans="1:5" ht="15" customHeight="1">
      <c r="A69" s="79"/>
      <c r="B69" s="80"/>
      <c r="C69" s="80"/>
      <c r="D69" s="87">
        <f t="shared" si="0"/>
      </c>
      <c r="E69" s="88">
        <f t="shared" si="1"/>
      </c>
    </row>
    <row r="70" spans="1:5" ht="15" customHeight="1">
      <c r="A70" s="79"/>
      <c r="B70" s="80"/>
      <c r="C70" s="80"/>
      <c r="D70" s="87">
        <f t="shared" si="0"/>
      </c>
      <c r="E70" s="88">
        <f t="shared" si="1"/>
      </c>
    </row>
    <row r="71" spans="1:5" ht="15" customHeight="1">
      <c r="A71" s="79"/>
      <c r="B71" s="80"/>
      <c r="C71" s="80"/>
      <c r="D71" s="87">
        <f t="shared" si="0"/>
      </c>
      <c r="E71" s="88">
        <f t="shared" si="1"/>
      </c>
    </row>
    <row r="72" spans="1:5" ht="15" customHeight="1">
      <c r="A72" s="79"/>
      <c r="B72" s="80"/>
      <c r="C72" s="80"/>
      <c r="D72" s="87">
        <f t="shared" si="0"/>
      </c>
      <c r="E72" s="88">
        <f t="shared" si="1"/>
      </c>
    </row>
    <row r="73" spans="1:5" ht="15" customHeight="1">
      <c r="A73" s="79"/>
      <c r="B73" s="80"/>
      <c r="C73" s="80"/>
      <c r="D73" s="87">
        <f t="shared" si="0"/>
      </c>
      <c r="E73" s="88">
        <f t="shared" si="1"/>
      </c>
    </row>
    <row r="74" spans="1:5" ht="15" customHeight="1">
      <c r="A74" s="79"/>
      <c r="B74" s="80"/>
      <c r="C74" s="80"/>
      <c r="D74" s="87">
        <f t="shared" si="0"/>
      </c>
      <c r="E74" s="88">
        <f t="shared" si="1"/>
      </c>
    </row>
    <row r="75" spans="1:5" ht="15" customHeight="1">
      <c r="A75" s="79"/>
      <c r="B75" s="80"/>
      <c r="C75" s="80"/>
      <c r="D75" s="87">
        <f t="shared" si="0"/>
      </c>
      <c r="E75" s="88">
        <f t="shared" si="1"/>
      </c>
    </row>
    <row r="76" spans="1:5" ht="15" customHeight="1">
      <c r="A76" s="79"/>
      <c r="B76" s="80"/>
      <c r="C76" s="80"/>
      <c r="D76" s="87">
        <f t="shared" si="0"/>
      </c>
      <c r="E76" s="88">
        <f t="shared" si="1"/>
      </c>
    </row>
    <row r="77" spans="1:5" ht="15" customHeight="1">
      <c r="A77" s="79"/>
      <c r="B77" s="80"/>
      <c r="C77" s="80"/>
      <c r="D77" s="87">
        <f t="shared" si="0"/>
      </c>
      <c r="E77" s="88">
        <f t="shared" si="1"/>
      </c>
    </row>
    <row r="78" spans="1:5" ht="15" customHeight="1">
      <c r="A78" s="79"/>
      <c r="B78" s="80"/>
      <c r="C78" s="80"/>
      <c r="D78" s="87">
        <f aca="true" t="shared" si="2" ref="D78:D100">IF(C78="","",IF(B78&lt;$F$1,C78-B78,(_xlfn.DAYS(C78,"15/05/2020")+_xlfn.DAYS("22/02/2020",B78))))</f>
      </c>
      <c r="E78" s="88">
        <f aca="true" t="shared" si="3" ref="E78:E100">IF(D78="","",D78-$B$7)</f>
      </c>
    </row>
    <row r="79" spans="1:5" ht="15" customHeight="1">
      <c r="A79" s="79"/>
      <c r="B79" s="80"/>
      <c r="C79" s="80"/>
      <c r="D79" s="87">
        <f t="shared" si="2"/>
      </c>
      <c r="E79" s="88">
        <f t="shared" si="3"/>
      </c>
    </row>
    <row r="80" spans="1:5" ht="15" customHeight="1">
      <c r="A80" s="79"/>
      <c r="B80" s="80"/>
      <c r="C80" s="80"/>
      <c r="D80" s="87">
        <f t="shared" si="2"/>
      </c>
      <c r="E80" s="88">
        <f t="shared" si="3"/>
      </c>
    </row>
    <row r="81" spans="1:5" ht="15" customHeight="1">
      <c r="A81" s="79"/>
      <c r="B81" s="80"/>
      <c r="C81" s="80"/>
      <c r="D81" s="87">
        <f t="shared" si="2"/>
      </c>
      <c r="E81" s="88">
        <f t="shared" si="3"/>
      </c>
    </row>
    <row r="82" spans="1:5" ht="15" customHeight="1">
      <c r="A82" s="79"/>
      <c r="B82" s="80"/>
      <c r="C82" s="80"/>
      <c r="D82" s="87">
        <f t="shared" si="2"/>
      </c>
      <c r="E82" s="88">
        <f t="shared" si="3"/>
      </c>
    </row>
    <row r="83" spans="1:5" ht="15" customHeight="1">
      <c r="A83" s="79"/>
      <c r="B83" s="80"/>
      <c r="C83" s="80"/>
      <c r="D83" s="87">
        <f t="shared" si="2"/>
      </c>
      <c r="E83" s="88">
        <f t="shared" si="3"/>
      </c>
    </row>
    <row r="84" spans="1:5" ht="15" customHeight="1">
      <c r="A84" s="79"/>
      <c r="B84" s="80"/>
      <c r="C84" s="80"/>
      <c r="D84" s="87">
        <f t="shared" si="2"/>
      </c>
      <c r="E84" s="88">
        <f t="shared" si="3"/>
      </c>
    </row>
    <row r="85" spans="1:5" ht="15" customHeight="1">
      <c r="A85" s="79"/>
      <c r="B85" s="80"/>
      <c r="C85" s="80"/>
      <c r="D85" s="87">
        <f t="shared" si="2"/>
      </c>
      <c r="E85" s="88">
        <f t="shared" si="3"/>
      </c>
    </row>
    <row r="86" spans="1:5" ht="15" customHeight="1">
      <c r="A86" s="79"/>
      <c r="B86" s="80"/>
      <c r="C86" s="80"/>
      <c r="D86" s="87">
        <f t="shared" si="2"/>
      </c>
      <c r="E86" s="88">
        <f t="shared" si="3"/>
      </c>
    </row>
    <row r="87" spans="1:5" ht="15" customHeight="1">
      <c r="A87" s="79"/>
      <c r="B87" s="80"/>
      <c r="C87" s="80"/>
      <c r="D87" s="87">
        <f t="shared" si="2"/>
      </c>
      <c r="E87" s="88">
        <f t="shared" si="3"/>
      </c>
    </row>
    <row r="88" spans="1:5" ht="15" customHeight="1">
      <c r="A88" s="79"/>
      <c r="B88" s="80"/>
      <c r="C88" s="80"/>
      <c r="D88" s="87">
        <f t="shared" si="2"/>
      </c>
      <c r="E88" s="88">
        <f t="shared" si="3"/>
      </c>
    </row>
    <row r="89" spans="1:5" ht="15" customHeight="1">
      <c r="A89" s="79"/>
      <c r="B89" s="80"/>
      <c r="C89" s="80"/>
      <c r="D89" s="87">
        <f t="shared" si="2"/>
      </c>
      <c r="E89" s="88">
        <f t="shared" si="3"/>
      </c>
    </row>
    <row r="90" spans="1:5" ht="15" customHeight="1">
      <c r="A90" s="79"/>
      <c r="B90" s="80"/>
      <c r="C90" s="80"/>
      <c r="D90" s="87">
        <f t="shared" si="2"/>
      </c>
      <c r="E90" s="88">
        <f t="shared" si="3"/>
      </c>
    </row>
    <row r="91" spans="1:5" ht="15" customHeight="1">
      <c r="A91" s="79"/>
      <c r="B91" s="80"/>
      <c r="C91" s="80"/>
      <c r="D91" s="87">
        <f t="shared" si="2"/>
      </c>
      <c r="E91" s="88">
        <f t="shared" si="3"/>
      </c>
    </row>
    <row r="92" spans="1:5" ht="15" customHeight="1">
      <c r="A92" s="79"/>
      <c r="B92" s="80"/>
      <c r="C92" s="80"/>
      <c r="D92" s="87">
        <f t="shared" si="2"/>
      </c>
      <c r="E92" s="88">
        <f t="shared" si="3"/>
      </c>
    </row>
    <row r="93" spans="1:5" ht="15" customHeight="1">
      <c r="A93" s="79"/>
      <c r="B93" s="80"/>
      <c r="C93" s="80"/>
      <c r="D93" s="87">
        <f t="shared" si="2"/>
      </c>
      <c r="E93" s="88">
        <f t="shared" si="3"/>
      </c>
    </row>
    <row r="94" spans="1:5" ht="15" customHeight="1">
      <c r="A94" s="79"/>
      <c r="B94" s="80"/>
      <c r="C94" s="80"/>
      <c r="D94" s="87">
        <f t="shared" si="2"/>
      </c>
      <c r="E94" s="88">
        <f t="shared" si="3"/>
      </c>
    </row>
    <row r="95" spans="1:5" ht="15" customHeight="1">
      <c r="A95" s="79"/>
      <c r="B95" s="80"/>
      <c r="C95" s="80"/>
      <c r="D95" s="87">
        <f t="shared" si="2"/>
      </c>
      <c r="E95" s="88">
        <f t="shared" si="3"/>
      </c>
    </row>
    <row r="96" spans="1:5" ht="15" customHeight="1">
      <c r="A96" s="79"/>
      <c r="B96" s="80"/>
      <c r="C96" s="80"/>
      <c r="D96" s="87">
        <f t="shared" si="2"/>
      </c>
      <c r="E96" s="88">
        <f t="shared" si="3"/>
      </c>
    </row>
    <row r="97" spans="1:5" ht="15" customHeight="1">
      <c r="A97" s="79"/>
      <c r="B97" s="80"/>
      <c r="C97" s="80"/>
      <c r="D97" s="87">
        <f t="shared" si="2"/>
      </c>
      <c r="E97" s="88">
        <f t="shared" si="3"/>
      </c>
    </row>
    <row r="98" spans="1:5" ht="15" customHeight="1">
      <c r="A98" s="79"/>
      <c r="B98" s="80"/>
      <c r="C98" s="80"/>
      <c r="D98" s="87">
        <f t="shared" si="2"/>
      </c>
      <c r="E98" s="88">
        <f t="shared" si="3"/>
      </c>
    </row>
    <row r="99" spans="1:5" ht="15" customHeight="1">
      <c r="A99" s="79"/>
      <c r="B99" s="80"/>
      <c r="C99" s="80"/>
      <c r="D99" s="87">
        <f t="shared" si="2"/>
      </c>
      <c r="E99" s="88">
        <f t="shared" si="3"/>
      </c>
    </row>
    <row r="100" spans="1:5" ht="15" customHeight="1">
      <c r="A100" s="79"/>
      <c r="B100" s="80"/>
      <c r="C100" s="80"/>
      <c r="D100" s="87">
        <f t="shared" si="2"/>
      </c>
      <c r="E100" s="88">
        <f t="shared" si="3"/>
      </c>
    </row>
    <row r="101" spans="1:5" ht="12.75">
      <c r="A101" s="11"/>
      <c r="B101" s="12"/>
      <c r="C101" s="12"/>
      <c r="D101" s="12"/>
      <c r="E101" s="13"/>
    </row>
    <row r="102" spans="1:5" ht="12.75">
      <c r="A102" s="11"/>
      <c r="B102" s="12"/>
      <c r="C102" s="12"/>
      <c r="D102" s="12"/>
      <c r="E102" s="13"/>
    </row>
    <row r="103" spans="1:5" ht="12.75">
      <c r="A103" s="11"/>
      <c r="B103" s="14"/>
      <c r="C103" s="12"/>
      <c r="D103" s="104" t="s">
        <v>11</v>
      </c>
      <c r="E103" s="104"/>
    </row>
    <row r="104" spans="1:5" ht="12.75">
      <c r="A104" s="11"/>
      <c r="B104" s="12"/>
      <c r="C104" s="12"/>
      <c r="D104" s="105"/>
      <c r="E104" s="105"/>
    </row>
    <row r="105" spans="1:5" ht="12.75">
      <c r="A105" s="11"/>
      <c r="B105" s="12"/>
      <c r="C105" s="12"/>
      <c r="D105" s="12"/>
      <c r="E105" s="13"/>
    </row>
    <row r="106" spans="1:5" ht="12.75">
      <c r="A106" s="11"/>
      <c r="B106" s="12"/>
      <c r="C106" s="12"/>
      <c r="D106" s="12"/>
      <c r="E106" s="13"/>
    </row>
    <row r="107" spans="1:5" ht="12.75">
      <c r="A107" s="106" t="s">
        <v>43</v>
      </c>
      <c r="B107" s="106"/>
      <c r="C107" s="106"/>
      <c r="D107" s="106"/>
      <c r="E107" s="106"/>
    </row>
    <row r="108" spans="1:5" ht="25.5" customHeight="1">
      <c r="A108" s="106"/>
      <c r="B108" s="106"/>
      <c r="C108" s="106"/>
      <c r="D108" s="106"/>
      <c r="E108" s="106"/>
    </row>
    <row r="110" spans="1:4" ht="12.75">
      <c r="A110" s="107" t="s">
        <v>9</v>
      </c>
      <c r="B110" s="107"/>
      <c r="C110" s="15">
        <f>COUNTA(A13:A100)</f>
        <v>0</v>
      </c>
      <c r="D110" s="45" t="s">
        <v>57</v>
      </c>
    </row>
    <row r="111" spans="1:4" ht="12.75">
      <c r="A111" s="107" t="s">
        <v>58</v>
      </c>
      <c r="B111" s="107"/>
      <c r="C111" s="15">
        <f>COUNTIF(E13:E100,"&lt;0")</f>
        <v>0</v>
      </c>
      <c r="D111" s="46">
        <f>IF(C110=0,,C111/C110)</f>
        <v>0</v>
      </c>
    </row>
    <row r="112" spans="1:4" ht="12.75">
      <c r="A112" s="107" t="s">
        <v>59</v>
      </c>
      <c r="B112" s="107"/>
      <c r="C112" s="15">
        <f>COUNTIF(D12:D100,"&lt;="&amp;B6)-C111</f>
        <v>0</v>
      </c>
      <c r="D112" s="46">
        <f>IF(C110=0,,C112/C110)</f>
        <v>0</v>
      </c>
    </row>
    <row r="113" spans="1:4" ht="12.75">
      <c r="A113" s="107" t="s">
        <v>60</v>
      </c>
      <c r="B113" s="107"/>
      <c r="C113" s="15">
        <f>COUNTIF(D13:D100,"&gt;"&amp;B6)</f>
        <v>0</v>
      </c>
      <c r="D113" s="46">
        <f>IF(C110=0,,C113/C110)</f>
        <v>0</v>
      </c>
    </row>
  </sheetData>
  <sheetProtection password="8DF9" sheet="1" formatCells="0" formatColumns="0" formatRows="0" insertRows="0" deleteRows="0"/>
  <protectedRanges>
    <protectedRange sqref="A13:A100" name="Intervallo2"/>
    <protectedRange sqref="B13:C100" name="Intervallo2_1"/>
  </protectedRanges>
  <mergeCells count="12">
    <mergeCell ref="D104:E104"/>
    <mergeCell ref="A107:E108"/>
    <mergeCell ref="A110:B110"/>
    <mergeCell ref="A111:B111"/>
    <mergeCell ref="A112:B112"/>
    <mergeCell ref="A113:B113"/>
    <mergeCell ref="B4:C4"/>
    <mergeCell ref="B5:C5"/>
    <mergeCell ref="B6:C6"/>
    <mergeCell ref="B7:C7"/>
    <mergeCell ref="A11:A12"/>
    <mergeCell ref="D103:E10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7"/>
  <sheetViews>
    <sheetView showZeros="0" zoomScalePageLayoutView="0" workbookViewId="0" topLeftCell="A1">
      <selection activeCell="F19" sqref="F19"/>
    </sheetView>
  </sheetViews>
  <sheetFormatPr defaultColWidth="9.140625" defaultRowHeight="12.75"/>
  <cols>
    <col min="1" max="1" width="22.7109375" style="2" customWidth="1"/>
    <col min="2" max="3" width="21.7109375" style="2" customWidth="1"/>
    <col min="4" max="5" width="14.421875" style="2" customWidth="1"/>
    <col min="6" max="16384" width="9.140625" style="2" customWidth="1"/>
  </cols>
  <sheetData>
    <row r="1" spans="1:5" ht="13.5" thickBot="1">
      <c r="A1" s="7" t="s">
        <v>10</v>
      </c>
      <c r="B1" s="84" t="s">
        <v>46</v>
      </c>
      <c r="C1" s="9"/>
      <c r="D1" s="9"/>
      <c r="E1" s="10"/>
    </row>
    <row r="2" ht="13.5" thickTop="1"/>
    <row r="3" ht="13.5" thickBot="1"/>
    <row r="4" spans="1:3" s="16" customFormat="1" ht="30.75" customHeight="1">
      <c r="A4" s="37" t="s">
        <v>0</v>
      </c>
      <c r="B4" s="108">
        <f>Gennaio!B4</f>
        <v>0</v>
      </c>
      <c r="C4" s="109"/>
    </row>
    <row r="5" spans="1:3" s="16" customFormat="1" ht="39.75" customHeight="1">
      <c r="A5" s="38" t="s">
        <v>1</v>
      </c>
      <c r="B5" s="110">
        <f>Gennaio!B5</f>
        <v>0</v>
      </c>
      <c r="C5" s="111"/>
    </row>
    <row r="6" spans="1:3" s="16" customFormat="1" ht="61.5" customHeight="1" thickBot="1">
      <c r="A6" s="39" t="s">
        <v>42</v>
      </c>
      <c r="B6" s="112">
        <f>Gennaio!B6</f>
        <v>0</v>
      </c>
      <c r="C6" s="113"/>
    </row>
    <row r="7" spans="1:3" ht="34.5" thickBot="1">
      <c r="A7" s="42" t="s">
        <v>56</v>
      </c>
      <c r="B7" s="116">
        <f>Gennaio!B7</f>
        <v>0</v>
      </c>
      <c r="C7" s="117"/>
    </row>
    <row r="8" ht="12.75">
      <c r="B8" s="1"/>
    </row>
    <row r="9" spans="1:2" ht="12.75">
      <c r="A9" s="2" t="s">
        <v>14</v>
      </c>
      <c r="B9" s="1"/>
    </row>
    <row r="10" ht="13.5" thickBot="1">
      <c r="B10" s="1"/>
    </row>
    <row r="11" spans="1:5" ht="12.75">
      <c r="A11" s="102" t="s">
        <v>8</v>
      </c>
      <c r="B11" s="85" t="s">
        <v>4</v>
      </c>
      <c r="C11" s="3" t="s">
        <v>5</v>
      </c>
      <c r="D11" s="3" t="s">
        <v>6</v>
      </c>
      <c r="E11" s="4" t="s">
        <v>7</v>
      </c>
    </row>
    <row r="12" spans="1:5" ht="39" thickBot="1">
      <c r="A12" s="103"/>
      <c r="B12" s="86" t="s">
        <v>12</v>
      </c>
      <c r="C12" s="5" t="s">
        <v>13</v>
      </c>
      <c r="D12" s="5" t="s">
        <v>2</v>
      </c>
      <c r="E12" s="6" t="s">
        <v>3</v>
      </c>
    </row>
    <row r="13" spans="1:5" ht="15" customHeight="1">
      <c r="A13" s="79"/>
      <c r="B13" s="80"/>
      <c r="C13" s="80"/>
      <c r="D13" s="87">
        <f>IF(C13="","",(C13-B13)-_xlfn.DAYS("15/05/2020",B13))</f>
      </c>
      <c r="E13" s="88">
        <f>IF(D13="","",D13-$B$7)</f>
      </c>
    </row>
    <row r="14" spans="1:5" ht="15" customHeight="1">
      <c r="A14" s="79"/>
      <c r="B14" s="80"/>
      <c r="C14" s="80"/>
      <c r="D14" s="87">
        <f aca="true" t="shared" si="0" ref="D14:D77">IF(C14="","",(C14-B14)-_xlfn.DAYS("15/05/2020",B14))</f>
      </c>
      <c r="E14" s="88">
        <f aca="true" t="shared" si="1" ref="E14:E77">IF(D14="","",D14-$B$7)</f>
      </c>
    </row>
    <row r="15" spans="1:5" ht="15" customHeight="1">
      <c r="A15" s="79"/>
      <c r="B15" s="80"/>
      <c r="C15" s="80"/>
      <c r="D15" s="87">
        <f t="shared" si="0"/>
      </c>
      <c r="E15" s="88">
        <f t="shared" si="1"/>
      </c>
    </row>
    <row r="16" spans="1:5" ht="15" customHeight="1">
      <c r="A16" s="79"/>
      <c r="B16" s="80"/>
      <c r="C16" s="80"/>
      <c r="D16" s="87">
        <f t="shared" si="0"/>
      </c>
      <c r="E16" s="88">
        <f t="shared" si="1"/>
      </c>
    </row>
    <row r="17" spans="1:5" ht="15" customHeight="1">
      <c r="A17" s="79"/>
      <c r="B17" s="80"/>
      <c r="C17" s="80"/>
      <c r="D17" s="87">
        <f t="shared" si="0"/>
      </c>
      <c r="E17" s="88">
        <f t="shared" si="1"/>
      </c>
    </row>
    <row r="18" spans="1:5" ht="15" customHeight="1">
      <c r="A18" s="79"/>
      <c r="B18" s="80"/>
      <c r="C18" s="80"/>
      <c r="D18" s="87">
        <f t="shared" si="0"/>
      </c>
      <c r="E18" s="88">
        <f t="shared" si="1"/>
      </c>
    </row>
    <row r="19" spans="1:5" ht="15" customHeight="1">
      <c r="A19" s="79"/>
      <c r="B19" s="80"/>
      <c r="C19" s="80"/>
      <c r="D19" s="87">
        <f t="shared" si="0"/>
      </c>
      <c r="E19" s="88">
        <f t="shared" si="1"/>
      </c>
    </row>
    <row r="20" spans="1:5" ht="15" customHeight="1">
      <c r="A20" s="79"/>
      <c r="B20" s="80"/>
      <c r="C20" s="80"/>
      <c r="D20" s="87">
        <f t="shared" si="0"/>
      </c>
      <c r="E20" s="88">
        <f t="shared" si="1"/>
      </c>
    </row>
    <row r="21" spans="1:5" ht="15" customHeight="1">
      <c r="A21" s="79"/>
      <c r="B21" s="80"/>
      <c r="C21" s="80"/>
      <c r="D21" s="87">
        <f t="shared" si="0"/>
      </c>
      <c r="E21" s="88">
        <f t="shared" si="1"/>
      </c>
    </row>
    <row r="22" spans="1:5" ht="15" customHeight="1">
      <c r="A22" s="79"/>
      <c r="B22" s="80"/>
      <c r="C22" s="80"/>
      <c r="D22" s="87">
        <f t="shared" si="0"/>
      </c>
      <c r="E22" s="88">
        <f t="shared" si="1"/>
      </c>
    </row>
    <row r="23" spans="1:5" ht="15" customHeight="1">
      <c r="A23" s="79"/>
      <c r="B23" s="80"/>
      <c r="C23" s="80"/>
      <c r="D23" s="87">
        <f t="shared" si="0"/>
      </c>
      <c r="E23" s="88">
        <f t="shared" si="1"/>
      </c>
    </row>
    <row r="24" spans="1:5" ht="15" customHeight="1">
      <c r="A24" s="79"/>
      <c r="B24" s="80"/>
      <c r="C24" s="80"/>
      <c r="D24" s="87">
        <f t="shared" si="0"/>
      </c>
      <c r="E24" s="88">
        <f t="shared" si="1"/>
      </c>
    </row>
    <row r="25" spans="1:5" ht="15" customHeight="1">
      <c r="A25" s="79"/>
      <c r="B25" s="80"/>
      <c r="C25" s="80"/>
      <c r="D25" s="87">
        <f t="shared" si="0"/>
      </c>
      <c r="E25" s="88">
        <f t="shared" si="1"/>
      </c>
    </row>
    <row r="26" spans="1:5" ht="15" customHeight="1">
      <c r="A26" s="79"/>
      <c r="B26" s="80"/>
      <c r="C26" s="80"/>
      <c r="D26" s="87">
        <f t="shared" si="0"/>
      </c>
      <c r="E26" s="88">
        <f t="shared" si="1"/>
      </c>
    </row>
    <row r="27" spans="1:5" ht="15" customHeight="1">
      <c r="A27" s="79"/>
      <c r="B27" s="80"/>
      <c r="C27" s="80"/>
      <c r="D27" s="87">
        <f t="shared" si="0"/>
      </c>
      <c r="E27" s="88">
        <f t="shared" si="1"/>
      </c>
    </row>
    <row r="28" spans="1:5" ht="15" customHeight="1">
      <c r="A28" s="79"/>
      <c r="B28" s="80"/>
      <c r="C28" s="80"/>
      <c r="D28" s="87">
        <f t="shared" si="0"/>
      </c>
      <c r="E28" s="88">
        <f t="shared" si="1"/>
      </c>
    </row>
    <row r="29" spans="1:5" ht="15" customHeight="1">
      <c r="A29" s="79"/>
      <c r="B29" s="80"/>
      <c r="C29" s="80"/>
      <c r="D29" s="87">
        <f t="shared" si="0"/>
      </c>
      <c r="E29" s="88">
        <f t="shared" si="1"/>
      </c>
    </row>
    <row r="30" spans="1:5" ht="15" customHeight="1">
      <c r="A30" s="79"/>
      <c r="B30" s="80"/>
      <c r="C30" s="80"/>
      <c r="D30" s="87">
        <f t="shared" si="0"/>
      </c>
      <c r="E30" s="88">
        <f t="shared" si="1"/>
      </c>
    </row>
    <row r="31" spans="1:5" ht="15" customHeight="1">
      <c r="A31" s="79"/>
      <c r="B31" s="80"/>
      <c r="C31" s="80"/>
      <c r="D31" s="87">
        <f t="shared" si="0"/>
      </c>
      <c r="E31" s="88">
        <f t="shared" si="1"/>
      </c>
    </row>
    <row r="32" spans="1:5" ht="15" customHeight="1">
      <c r="A32" s="79"/>
      <c r="B32" s="80"/>
      <c r="C32" s="80"/>
      <c r="D32" s="87">
        <f t="shared" si="0"/>
      </c>
      <c r="E32" s="88">
        <f t="shared" si="1"/>
      </c>
    </row>
    <row r="33" spans="1:5" ht="15" customHeight="1">
      <c r="A33" s="79"/>
      <c r="B33" s="80"/>
      <c r="C33" s="80"/>
      <c r="D33" s="87">
        <f t="shared" si="0"/>
      </c>
      <c r="E33" s="88">
        <f t="shared" si="1"/>
      </c>
    </row>
    <row r="34" spans="1:5" ht="15" customHeight="1">
      <c r="A34" s="79"/>
      <c r="B34" s="80"/>
      <c r="C34" s="80"/>
      <c r="D34" s="87">
        <f t="shared" si="0"/>
      </c>
      <c r="E34" s="88">
        <f t="shared" si="1"/>
      </c>
    </row>
    <row r="35" spans="1:5" ht="15" customHeight="1">
      <c r="A35" s="79"/>
      <c r="B35" s="80"/>
      <c r="C35" s="80"/>
      <c r="D35" s="87">
        <f t="shared" si="0"/>
      </c>
      <c r="E35" s="88">
        <f t="shared" si="1"/>
      </c>
    </row>
    <row r="36" spans="1:5" ht="15" customHeight="1">
      <c r="A36" s="79"/>
      <c r="B36" s="80"/>
      <c r="C36" s="80"/>
      <c r="D36" s="87">
        <f t="shared" si="0"/>
      </c>
      <c r="E36" s="88">
        <f t="shared" si="1"/>
      </c>
    </row>
    <row r="37" spans="1:5" ht="15" customHeight="1">
      <c r="A37" s="79"/>
      <c r="B37" s="80"/>
      <c r="C37" s="80"/>
      <c r="D37" s="87">
        <f t="shared" si="0"/>
      </c>
      <c r="E37" s="88">
        <f t="shared" si="1"/>
      </c>
    </row>
    <row r="38" spans="1:5" ht="15" customHeight="1">
      <c r="A38" s="79"/>
      <c r="B38" s="80"/>
      <c r="C38" s="80"/>
      <c r="D38" s="87">
        <f t="shared" si="0"/>
      </c>
      <c r="E38" s="88">
        <f t="shared" si="1"/>
      </c>
    </row>
    <row r="39" spans="1:5" ht="15" customHeight="1">
      <c r="A39" s="79"/>
      <c r="B39" s="80"/>
      <c r="C39" s="80"/>
      <c r="D39" s="87">
        <f t="shared" si="0"/>
      </c>
      <c r="E39" s="88">
        <f t="shared" si="1"/>
      </c>
    </row>
    <row r="40" spans="1:5" ht="15" customHeight="1">
      <c r="A40" s="79"/>
      <c r="B40" s="80"/>
      <c r="C40" s="80"/>
      <c r="D40" s="87">
        <f t="shared" si="0"/>
      </c>
      <c r="E40" s="88">
        <f t="shared" si="1"/>
      </c>
    </row>
    <row r="41" spans="1:5" ht="15" customHeight="1">
      <c r="A41" s="79"/>
      <c r="B41" s="80"/>
      <c r="C41" s="80"/>
      <c r="D41" s="87">
        <f t="shared" si="0"/>
      </c>
      <c r="E41" s="88">
        <f t="shared" si="1"/>
      </c>
    </row>
    <row r="42" spans="1:5" ht="15" customHeight="1">
      <c r="A42" s="79"/>
      <c r="B42" s="80"/>
      <c r="C42" s="80"/>
      <c r="D42" s="87">
        <f t="shared" si="0"/>
      </c>
      <c r="E42" s="88">
        <f t="shared" si="1"/>
      </c>
    </row>
    <row r="43" spans="1:5" ht="15" customHeight="1">
      <c r="A43" s="79"/>
      <c r="B43" s="80"/>
      <c r="C43" s="80"/>
      <c r="D43" s="87">
        <f t="shared" si="0"/>
      </c>
      <c r="E43" s="88">
        <f t="shared" si="1"/>
      </c>
    </row>
    <row r="44" spans="1:5" ht="15" customHeight="1">
      <c r="A44" s="79"/>
      <c r="B44" s="80"/>
      <c r="C44" s="80"/>
      <c r="D44" s="87">
        <f t="shared" si="0"/>
      </c>
      <c r="E44" s="88">
        <f t="shared" si="1"/>
      </c>
    </row>
    <row r="45" spans="1:5" ht="15" customHeight="1">
      <c r="A45" s="79"/>
      <c r="B45" s="80"/>
      <c r="C45" s="80"/>
      <c r="D45" s="87">
        <f t="shared" si="0"/>
      </c>
      <c r="E45" s="88">
        <f t="shared" si="1"/>
      </c>
    </row>
    <row r="46" spans="1:5" ht="15" customHeight="1">
      <c r="A46" s="79"/>
      <c r="B46" s="80"/>
      <c r="C46" s="80"/>
      <c r="D46" s="87">
        <f t="shared" si="0"/>
      </c>
      <c r="E46" s="88">
        <f t="shared" si="1"/>
      </c>
    </row>
    <row r="47" spans="1:5" ht="15" customHeight="1">
      <c r="A47" s="79"/>
      <c r="B47" s="80"/>
      <c r="C47" s="80"/>
      <c r="D47" s="87">
        <f t="shared" si="0"/>
      </c>
      <c r="E47" s="88">
        <f t="shared" si="1"/>
      </c>
    </row>
    <row r="48" spans="1:5" ht="15" customHeight="1">
      <c r="A48" s="79"/>
      <c r="B48" s="80"/>
      <c r="C48" s="80"/>
      <c r="D48" s="87">
        <f t="shared" si="0"/>
      </c>
      <c r="E48" s="88">
        <f t="shared" si="1"/>
      </c>
    </row>
    <row r="49" spans="1:5" ht="15" customHeight="1">
      <c r="A49" s="79"/>
      <c r="B49" s="80"/>
      <c r="C49" s="80"/>
      <c r="D49" s="87">
        <f t="shared" si="0"/>
      </c>
      <c r="E49" s="88">
        <f t="shared" si="1"/>
      </c>
    </row>
    <row r="50" spans="1:5" ht="15" customHeight="1">
      <c r="A50" s="79"/>
      <c r="B50" s="80"/>
      <c r="C50" s="80"/>
      <c r="D50" s="87">
        <f t="shared" si="0"/>
      </c>
      <c r="E50" s="88">
        <f t="shared" si="1"/>
      </c>
    </row>
    <row r="51" spans="1:5" ht="15" customHeight="1">
      <c r="A51" s="79"/>
      <c r="B51" s="80"/>
      <c r="C51" s="80"/>
      <c r="D51" s="87">
        <f t="shared" si="0"/>
      </c>
      <c r="E51" s="88">
        <f t="shared" si="1"/>
      </c>
    </row>
    <row r="52" spans="1:5" ht="15" customHeight="1">
      <c r="A52" s="79"/>
      <c r="B52" s="80"/>
      <c r="C52" s="80"/>
      <c r="D52" s="87">
        <f t="shared" si="0"/>
      </c>
      <c r="E52" s="88">
        <f t="shared" si="1"/>
      </c>
    </row>
    <row r="53" spans="1:5" ht="15" customHeight="1">
      <c r="A53" s="79"/>
      <c r="B53" s="80"/>
      <c r="C53" s="80"/>
      <c r="D53" s="87">
        <f t="shared" si="0"/>
      </c>
      <c r="E53" s="88">
        <f t="shared" si="1"/>
      </c>
    </row>
    <row r="54" spans="1:5" ht="15" customHeight="1">
      <c r="A54" s="79"/>
      <c r="B54" s="80"/>
      <c r="C54" s="80"/>
      <c r="D54" s="87">
        <f t="shared" si="0"/>
      </c>
      <c r="E54" s="88">
        <f t="shared" si="1"/>
      </c>
    </row>
    <row r="55" spans="1:5" ht="15" customHeight="1">
      <c r="A55" s="79"/>
      <c r="B55" s="80"/>
      <c r="C55" s="80"/>
      <c r="D55" s="87">
        <f t="shared" si="0"/>
      </c>
      <c r="E55" s="88">
        <f t="shared" si="1"/>
      </c>
    </row>
    <row r="56" spans="1:5" ht="15" customHeight="1">
      <c r="A56" s="79"/>
      <c r="B56" s="80"/>
      <c r="C56" s="80"/>
      <c r="D56" s="87">
        <f t="shared" si="0"/>
      </c>
      <c r="E56" s="88">
        <f t="shared" si="1"/>
      </c>
    </row>
    <row r="57" spans="1:5" ht="15" customHeight="1">
      <c r="A57" s="79"/>
      <c r="B57" s="80"/>
      <c r="C57" s="80"/>
      <c r="D57" s="87">
        <f t="shared" si="0"/>
      </c>
      <c r="E57" s="88">
        <f t="shared" si="1"/>
      </c>
    </row>
    <row r="58" spans="1:5" ht="15" customHeight="1">
      <c r="A58" s="79"/>
      <c r="B58" s="80"/>
      <c r="C58" s="80"/>
      <c r="D58" s="87">
        <f t="shared" si="0"/>
      </c>
      <c r="E58" s="88">
        <f t="shared" si="1"/>
      </c>
    </row>
    <row r="59" spans="1:5" ht="15" customHeight="1">
      <c r="A59" s="79"/>
      <c r="B59" s="80"/>
      <c r="C59" s="80"/>
      <c r="D59" s="87">
        <f t="shared" si="0"/>
      </c>
      <c r="E59" s="88">
        <f t="shared" si="1"/>
      </c>
    </row>
    <row r="60" spans="1:5" ht="15" customHeight="1">
      <c r="A60" s="79"/>
      <c r="B60" s="80"/>
      <c r="C60" s="80"/>
      <c r="D60" s="87">
        <f t="shared" si="0"/>
      </c>
      <c r="E60" s="88">
        <f t="shared" si="1"/>
      </c>
    </row>
    <row r="61" spans="1:5" ht="15" customHeight="1">
      <c r="A61" s="79"/>
      <c r="B61" s="80"/>
      <c r="C61" s="80"/>
      <c r="D61" s="87">
        <f t="shared" si="0"/>
      </c>
      <c r="E61" s="88">
        <f t="shared" si="1"/>
      </c>
    </row>
    <row r="62" spans="1:5" ht="15" customHeight="1">
      <c r="A62" s="79"/>
      <c r="B62" s="80"/>
      <c r="C62" s="80"/>
      <c r="D62" s="87">
        <f t="shared" si="0"/>
      </c>
      <c r="E62" s="88">
        <f t="shared" si="1"/>
      </c>
    </row>
    <row r="63" spans="1:5" ht="15" customHeight="1">
      <c r="A63" s="79"/>
      <c r="B63" s="80"/>
      <c r="C63" s="80"/>
      <c r="D63" s="87">
        <f t="shared" si="0"/>
      </c>
      <c r="E63" s="88">
        <f t="shared" si="1"/>
      </c>
    </row>
    <row r="64" spans="1:5" ht="15" customHeight="1">
      <c r="A64" s="79"/>
      <c r="B64" s="80"/>
      <c r="C64" s="80"/>
      <c r="D64" s="87">
        <f t="shared" si="0"/>
      </c>
      <c r="E64" s="88">
        <f t="shared" si="1"/>
      </c>
    </row>
    <row r="65" spans="1:5" ht="15" customHeight="1">
      <c r="A65" s="79"/>
      <c r="B65" s="80"/>
      <c r="C65" s="80"/>
      <c r="D65" s="87">
        <f t="shared" si="0"/>
      </c>
      <c r="E65" s="88">
        <f t="shared" si="1"/>
      </c>
    </row>
    <row r="66" spans="1:5" ht="15" customHeight="1">
      <c r="A66" s="79"/>
      <c r="B66" s="80"/>
      <c r="C66" s="80"/>
      <c r="D66" s="87">
        <f t="shared" si="0"/>
      </c>
      <c r="E66" s="88">
        <f t="shared" si="1"/>
      </c>
    </row>
    <row r="67" spans="1:5" ht="15" customHeight="1">
      <c r="A67" s="79"/>
      <c r="B67" s="80"/>
      <c r="C67" s="80"/>
      <c r="D67" s="87">
        <f t="shared" si="0"/>
      </c>
      <c r="E67" s="88">
        <f t="shared" si="1"/>
      </c>
    </row>
    <row r="68" spans="1:5" ht="15" customHeight="1">
      <c r="A68" s="79"/>
      <c r="B68" s="80"/>
      <c r="C68" s="80"/>
      <c r="D68" s="87">
        <f t="shared" si="0"/>
      </c>
      <c r="E68" s="88">
        <f t="shared" si="1"/>
      </c>
    </row>
    <row r="69" spans="1:5" ht="15" customHeight="1">
      <c r="A69" s="79"/>
      <c r="B69" s="80"/>
      <c r="C69" s="80"/>
      <c r="D69" s="87">
        <f t="shared" si="0"/>
      </c>
      <c r="E69" s="88">
        <f t="shared" si="1"/>
      </c>
    </row>
    <row r="70" spans="1:5" ht="15" customHeight="1">
      <c r="A70" s="79"/>
      <c r="B70" s="80"/>
      <c r="C70" s="80"/>
      <c r="D70" s="87">
        <f t="shared" si="0"/>
      </c>
      <c r="E70" s="88">
        <f t="shared" si="1"/>
      </c>
    </row>
    <row r="71" spans="1:5" ht="15" customHeight="1">
      <c r="A71" s="79"/>
      <c r="B71" s="80"/>
      <c r="C71" s="80"/>
      <c r="D71" s="87">
        <f t="shared" si="0"/>
      </c>
      <c r="E71" s="88">
        <f t="shared" si="1"/>
      </c>
    </row>
    <row r="72" spans="1:5" ht="15" customHeight="1">
      <c r="A72" s="79"/>
      <c r="B72" s="80"/>
      <c r="C72" s="80"/>
      <c r="D72" s="87">
        <f t="shared" si="0"/>
      </c>
      <c r="E72" s="88">
        <f t="shared" si="1"/>
      </c>
    </row>
    <row r="73" spans="1:5" ht="15" customHeight="1">
      <c r="A73" s="79"/>
      <c r="B73" s="80"/>
      <c r="C73" s="80"/>
      <c r="D73" s="87">
        <f t="shared" si="0"/>
      </c>
      <c r="E73" s="88">
        <f t="shared" si="1"/>
      </c>
    </row>
    <row r="74" spans="1:5" ht="15" customHeight="1">
      <c r="A74" s="81"/>
      <c r="B74" s="82"/>
      <c r="C74" s="82"/>
      <c r="D74" s="87">
        <f t="shared" si="0"/>
      </c>
      <c r="E74" s="88">
        <f t="shared" si="1"/>
      </c>
    </row>
    <row r="75" spans="1:5" ht="15" customHeight="1">
      <c r="A75" s="81"/>
      <c r="B75" s="82"/>
      <c r="C75" s="82"/>
      <c r="D75" s="87">
        <f t="shared" si="0"/>
      </c>
      <c r="E75" s="88">
        <f t="shared" si="1"/>
      </c>
    </row>
    <row r="76" spans="1:5" ht="15" customHeight="1">
      <c r="A76" s="81"/>
      <c r="B76" s="82"/>
      <c r="C76" s="82"/>
      <c r="D76" s="87">
        <f t="shared" si="0"/>
      </c>
      <c r="E76" s="88">
        <f t="shared" si="1"/>
      </c>
    </row>
    <row r="77" spans="1:5" ht="15" customHeight="1">
      <c r="A77" s="81"/>
      <c r="B77" s="82"/>
      <c r="C77" s="82"/>
      <c r="D77" s="87">
        <f t="shared" si="0"/>
      </c>
      <c r="E77" s="88">
        <f t="shared" si="1"/>
      </c>
    </row>
    <row r="78" spans="1:5" ht="15" customHeight="1">
      <c r="A78" s="81"/>
      <c r="B78" s="82"/>
      <c r="C78" s="82"/>
      <c r="D78" s="87">
        <f aca="true" t="shared" si="2" ref="D78:D94">IF(C78="","",(C78-B78)-_xlfn.DAYS("15/05/2020",B78))</f>
      </c>
      <c r="E78" s="88">
        <f aca="true" t="shared" si="3" ref="E78:E94">IF(D78="","",D78-$B$7)</f>
      </c>
    </row>
    <row r="79" spans="1:5" ht="15" customHeight="1">
      <c r="A79" s="81"/>
      <c r="B79" s="82"/>
      <c r="C79" s="82"/>
      <c r="D79" s="87">
        <f t="shared" si="2"/>
      </c>
      <c r="E79" s="88">
        <f t="shared" si="3"/>
      </c>
    </row>
    <row r="80" spans="1:5" ht="15" customHeight="1">
      <c r="A80" s="81"/>
      <c r="B80" s="82"/>
      <c r="C80" s="82"/>
      <c r="D80" s="87">
        <f t="shared" si="2"/>
      </c>
      <c r="E80" s="88">
        <f t="shared" si="3"/>
      </c>
    </row>
    <row r="81" spans="1:5" ht="15" customHeight="1">
      <c r="A81" s="81"/>
      <c r="B81" s="82"/>
      <c r="C81" s="82"/>
      <c r="D81" s="87">
        <f t="shared" si="2"/>
      </c>
      <c r="E81" s="88">
        <f t="shared" si="3"/>
      </c>
    </row>
    <row r="82" spans="1:5" ht="15" customHeight="1">
      <c r="A82" s="81"/>
      <c r="B82" s="82"/>
      <c r="C82" s="82"/>
      <c r="D82" s="87">
        <f t="shared" si="2"/>
      </c>
      <c r="E82" s="88">
        <f t="shared" si="3"/>
      </c>
    </row>
    <row r="83" spans="1:5" ht="15" customHeight="1">
      <c r="A83" s="81"/>
      <c r="B83" s="82"/>
      <c r="C83" s="82"/>
      <c r="D83" s="87">
        <f t="shared" si="2"/>
      </c>
      <c r="E83" s="88">
        <f t="shared" si="3"/>
      </c>
    </row>
    <row r="84" spans="1:5" ht="15" customHeight="1">
      <c r="A84" s="81"/>
      <c r="B84" s="82"/>
      <c r="C84" s="82"/>
      <c r="D84" s="87">
        <f t="shared" si="2"/>
      </c>
      <c r="E84" s="88">
        <f t="shared" si="3"/>
      </c>
    </row>
    <row r="85" spans="1:5" ht="15" customHeight="1">
      <c r="A85" s="81"/>
      <c r="B85" s="82"/>
      <c r="C85" s="82"/>
      <c r="D85" s="87">
        <f t="shared" si="2"/>
      </c>
      <c r="E85" s="88">
        <f t="shared" si="3"/>
      </c>
    </row>
    <row r="86" spans="1:5" ht="15" customHeight="1">
      <c r="A86" s="81"/>
      <c r="B86" s="82"/>
      <c r="C86" s="82"/>
      <c r="D86" s="87">
        <f t="shared" si="2"/>
      </c>
      <c r="E86" s="88">
        <f t="shared" si="3"/>
      </c>
    </row>
    <row r="87" spans="1:5" ht="15" customHeight="1">
      <c r="A87" s="81"/>
      <c r="B87" s="82"/>
      <c r="C87" s="82"/>
      <c r="D87" s="87">
        <f t="shared" si="2"/>
      </c>
      <c r="E87" s="88">
        <f t="shared" si="3"/>
      </c>
    </row>
    <row r="88" spans="1:5" ht="15" customHeight="1">
      <c r="A88" s="81"/>
      <c r="B88" s="82"/>
      <c r="C88" s="82"/>
      <c r="D88" s="87">
        <f t="shared" si="2"/>
      </c>
      <c r="E88" s="88">
        <f t="shared" si="3"/>
      </c>
    </row>
    <row r="89" spans="1:5" ht="15" customHeight="1">
      <c r="A89" s="81"/>
      <c r="B89" s="82"/>
      <c r="C89" s="82"/>
      <c r="D89" s="87">
        <f t="shared" si="2"/>
      </c>
      <c r="E89" s="88">
        <f t="shared" si="3"/>
      </c>
    </row>
    <row r="90" spans="1:5" ht="15" customHeight="1">
      <c r="A90" s="81"/>
      <c r="B90" s="82"/>
      <c r="C90" s="82"/>
      <c r="D90" s="87">
        <f t="shared" si="2"/>
      </c>
      <c r="E90" s="88">
        <f t="shared" si="3"/>
      </c>
    </row>
    <row r="91" spans="1:5" ht="15" customHeight="1">
      <c r="A91" s="81"/>
      <c r="B91" s="82"/>
      <c r="C91" s="82"/>
      <c r="D91" s="87">
        <f t="shared" si="2"/>
      </c>
      <c r="E91" s="88">
        <f t="shared" si="3"/>
      </c>
    </row>
    <row r="92" spans="1:5" ht="15" customHeight="1">
      <c r="A92" s="81"/>
      <c r="B92" s="82"/>
      <c r="C92" s="82"/>
      <c r="D92" s="87">
        <f t="shared" si="2"/>
      </c>
      <c r="E92" s="88">
        <f t="shared" si="3"/>
      </c>
    </row>
    <row r="93" spans="1:5" ht="15" customHeight="1">
      <c r="A93" s="81"/>
      <c r="B93" s="82"/>
      <c r="C93" s="82"/>
      <c r="D93" s="87">
        <f t="shared" si="2"/>
      </c>
      <c r="E93" s="88">
        <f t="shared" si="3"/>
      </c>
    </row>
    <row r="94" spans="1:5" ht="15" customHeight="1">
      <c r="A94" s="81"/>
      <c r="B94" s="82"/>
      <c r="C94" s="82"/>
      <c r="D94" s="87">
        <f t="shared" si="2"/>
      </c>
      <c r="E94" s="88">
        <f t="shared" si="3"/>
      </c>
    </row>
    <row r="95" spans="1:5" ht="12.75">
      <c r="A95" s="11"/>
      <c r="B95" s="12"/>
      <c r="C95" s="12"/>
      <c r="D95" s="12"/>
      <c r="E95" s="13"/>
    </row>
    <row r="96" spans="1:5" ht="12.75">
      <c r="A96" s="11"/>
      <c r="B96" s="12"/>
      <c r="C96" s="12"/>
      <c r="D96" s="12"/>
      <c r="E96" s="13"/>
    </row>
    <row r="97" spans="1:5" ht="12.75">
      <c r="A97" s="11"/>
      <c r="B97" s="14"/>
      <c r="C97" s="12"/>
      <c r="D97" s="104" t="s">
        <v>11</v>
      </c>
      <c r="E97" s="104"/>
    </row>
    <row r="98" spans="1:5" ht="12.75">
      <c r="A98" s="11"/>
      <c r="B98" s="12"/>
      <c r="C98" s="12"/>
      <c r="D98" s="105"/>
      <c r="E98" s="105"/>
    </row>
    <row r="99" spans="1:5" ht="12.75">
      <c r="A99" s="11"/>
      <c r="B99" s="12"/>
      <c r="C99" s="12"/>
      <c r="D99" s="12"/>
      <c r="E99" s="13"/>
    </row>
    <row r="100" spans="1:5" ht="12.75">
      <c r="A100" s="11"/>
      <c r="B100" s="12"/>
      <c r="C100" s="12"/>
      <c r="D100" s="12"/>
      <c r="E100" s="13"/>
    </row>
    <row r="101" spans="1:5" ht="12.75">
      <c r="A101" s="106" t="s">
        <v>43</v>
      </c>
      <c r="B101" s="106"/>
      <c r="C101" s="106"/>
      <c r="D101" s="106"/>
      <c r="E101" s="106"/>
    </row>
    <row r="102" spans="1:5" ht="24" customHeight="1">
      <c r="A102" s="106"/>
      <c r="B102" s="106"/>
      <c r="C102" s="106"/>
      <c r="D102" s="106"/>
      <c r="E102" s="106"/>
    </row>
    <row r="104" spans="1:4" ht="12.75">
      <c r="A104" s="107" t="s">
        <v>9</v>
      </c>
      <c r="B104" s="107"/>
      <c r="C104" s="15">
        <f>COUNTA(A13:A94)</f>
        <v>0</v>
      </c>
      <c r="D104" s="45" t="s">
        <v>57</v>
      </c>
    </row>
    <row r="105" spans="1:4" ht="12.75">
      <c r="A105" s="107" t="s">
        <v>58</v>
      </c>
      <c r="B105" s="107"/>
      <c r="C105" s="15">
        <f>COUNTIF(E13:E94,"&lt;0")</f>
        <v>0</v>
      </c>
      <c r="D105" s="46">
        <f>IF(C104=0,,C105/C104)</f>
        <v>0</v>
      </c>
    </row>
    <row r="106" spans="1:4" ht="12.75">
      <c r="A106" s="107" t="s">
        <v>59</v>
      </c>
      <c r="B106" s="107"/>
      <c r="C106" s="15">
        <f>COUNTIF(D12:D94,"&lt;="&amp;B6)-C105</f>
        <v>0</v>
      </c>
      <c r="D106" s="46">
        <f>IF(C104=0,,C106/C104)</f>
        <v>0</v>
      </c>
    </row>
    <row r="107" spans="1:4" ht="12.75">
      <c r="A107" s="107" t="s">
        <v>60</v>
      </c>
      <c r="B107" s="107"/>
      <c r="C107" s="15">
        <f>COUNTIF(D13:D94,"&gt;"&amp;B6)</f>
        <v>0</v>
      </c>
      <c r="D107" s="46">
        <f>IF(C104=0,,C107/C104)</f>
        <v>0</v>
      </c>
    </row>
  </sheetData>
  <sheetProtection password="8DF9" sheet="1" formatCells="0" formatColumns="0" formatRows="0" insertRows="0" deleteRows="0"/>
  <protectedRanges>
    <protectedRange sqref="A13:C94" name="Intervallo2"/>
  </protectedRanges>
  <mergeCells count="12">
    <mergeCell ref="D98:E98"/>
    <mergeCell ref="B7:C7"/>
    <mergeCell ref="B5:C5"/>
    <mergeCell ref="B4:C4"/>
    <mergeCell ref="A104:B104"/>
    <mergeCell ref="A105:B105"/>
    <mergeCell ref="A107:B107"/>
    <mergeCell ref="A106:B106"/>
    <mergeCell ref="A101:E102"/>
    <mergeCell ref="B6:C6"/>
    <mergeCell ref="A11:A12"/>
    <mergeCell ref="D97:E97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7"/>
  <sheetViews>
    <sheetView showZeros="0" zoomScalePageLayoutView="0" workbookViewId="0" topLeftCell="A5">
      <selection activeCell="A13" sqref="A13:C59"/>
    </sheetView>
  </sheetViews>
  <sheetFormatPr defaultColWidth="9.140625" defaultRowHeight="12.75"/>
  <cols>
    <col min="1" max="1" width="23.421875" style="2" customWidth="1"/>
    <col min="2" max="3" width="21.7109375" style="2" customWidth="1"/>
    <col min="4" max="4" width="15.28125" style="2" customWidth="1"/>
    <col min="5" max="5" width="14.421875" style="2" customWidth="1"/>
    <col min="6" max="16384" width="9.140625" style="2" customWidth="1"/>
  </cols>
  <sheetData>
    <row r="1" spans="1:5" ht="13.5" thickBot="1">
      <c r="A1" s="7" t="s">
        <v>10</v>
      </c>
      <c r="B1" s="84" t="s">
        <v>47</v>
      </c>
      <c r="C1" s="9"/>
      <c r="D1" s="9"/>
      <c r="E1" s="10"/>
    </row>
    <row r="2" ht="13.5" thickTop="1"/>
    <row r="3" ht="13.5" thickBot="1"/>
    <row r="4" spans="1:3" s="16" customFormat="1" ht="32.25" customHeight="1">
      <c r="A4" s="37" t="s">
        <v>0</v>
      </c>
      <c r="B4" s="108">
        <f>Gennaio!B4</f>
        <v>0</v>
      </c>
      <c r="C4" s="109"/>
    </row>
    <row r="5" spans="1:3" s="16" customFormat="1" ht="32.25" customHeight="1">
      <c r="A5" s="38" t="s">
        <v>1</v>
      </c>
      <c r="B5" s="110">
        <f>Gennaio!B5</f>
        <v>0</v>
      </c>
      <c r="C5" s="111"/>
    </row>
    <row r="6" spans="1:3" s="16" customFormat="1" ht="57.75" customHeight="1" thickBot="1">
      <c r="A6" s="43" t="s">
        <v>42</v>
      </c>
      <c r="B6" s="112">
        <f>Gennaio!B6</f>
        <v>0</v>
      </c>
      <c r="C6" s="113"/>
    </row>
    <row r="7" spans="1:3" ht="23.25" thickBot="1">
      <c r="A7" s="44" t="s">
        <v>55</v>
      </c>
      <c r="B7" s="118">
        <f>Gennaio!B7</f>
        <v>0</v>
      </c>
      <c r="C7" s="118"/>
    </row>
    <row r="8" ht="12.75">
      <c r="B8" s="1"/>
    </row>
    <row r="9" spans="1:2" ht="12.75">
      <c r="A9" s="2" t="s">
        <v>14</v>
      </c>
      <c r="B9" s="1"/>
    </row>
    <row r="10" ht="13.5" thickBot="1">
      <c r="B10" s="1"/>
    </row>
    <row r="11" spans="1:5" ht="12.75">
      <c r="A11" s="102" t="s">
        <v>8</v>
      </c>
      <c r="B11" s="85" t="s">
        <v>4</v>
      </c>
      <c r="C11" s="3" t="s">
        <v>5</v>
      </c>
      <c r="D11" s="3" t="s">
        <v>6</v>
      </c>
      <c r="E11" s="4" t="s">
        <v>7</v>
      </c>
    </row>
    <row r="12" spans="1:5" ht="39" thickBot="1">
      <c r="A12" s="103"/>
      <c r="B12" s="86" t="s">
        <v>12</v>
      </c>
      <c r="C12" s="5" t="s">
        <v>13</v>
      </c>
      <c r="D12" s="5" t="s">
        <v>2</v>
      </c>
      <c r="E12" s="6" t="s">
        <v>3</v>
      </c>
    </row>
    <row r="13" spans="1:5" ht="15" customHeight="1">
      <c r="A13" s="79"/>
      <c r="B13" s="80"/>
      <c r="C13" s="80"/>
      <c r="D13" s="87">
        <f>IF(C13="","",(C13-B13)-_xlfn.DAYS("15/05/2020",B13))</f>
      </c>
      <c r="E13" s="88">
        <f>IF(D13="","",D13-$B$7)</f>
      </c>
    </row>
    <row r="14" spans="1:5" ht="15" customHeight="1">
      <c r="A14" s="79"/>
      <c r="B14" s="80"/>
      <c r="C14" s="80"/>
      <c r="D14" s="87">
        <f aca="true" t="shared" si="0" ref="D14:D77">IF(C14="","",(C14-B14)-_xlfn.DAYS("15/05/2020",B14))</f>
      </c>
      <c r="E14" s="88">
        <f aca="true" t="shared" si="1" ref="E14:E77">IF(D14="","",D14-$B$7)</f>
      </c>
    </row>
    <row r="15" spans="1:5" ht="15" customHeight="1">
      <c r="A15" s="79"/>
      <c r="B15" s="80"/>
      <c r="C15" s="80"/>
      <c r="D15" s="87">
        <f t="shared" si="0"/>
      </c>
      <c r="E15" s="88">
        <f t="shared" si="1"/>
      </c>
    </row>
    <row r="16" spans="1:5" ht="15" customHeight="1">
      <c r="A16" s="79"/>
      <c r="B16" s="80"/>
      <c r="C16" s="80"/>
      <c r="D16" s="87">
        <f t="shared" si="0"/>
      </c>
      <c r="E16" s="88">
        <f t="shared" si="1"/>
      </c>
    </row>
    <row r="17" spans="1:5" ht="15" customHeight="1">
      <c r="A17" s="79"/>
      <c r="B17" s="80"/>
      <c r="C17" s="80"/>
      <c r="D17" s="87">
        <f t="shared" si="0"/>
      </c>
      <c r="E17" s="88">
        <f t="shared" si="1"/>
      </c>
    </row>
    <row r="18" spans="1:5" ht="15" customHeight="1">
      <c r="A18" s="79"/>
      <c r="B18" s="80"/>
      <c r="C18" s="80"/>
      <c r="D18" s="87">
        <f t="shared" si="0"/>
      </c>
      <c r="E18" s="88">
        <f t="shared" si="1"/>
      </c>
    </row>
    <row r="19" spans="1:5" ht="15" customHeight="1">
      <c r="A19" s="79"/>
      <c r="B19" s="80"/>
      <c r="C19" s="80"/>
      <c r="D19" s="87">
        <f t="shared" si="0"/>
      </c>
      <c r="E19" s="88">
        <f t="shared" si="1"/>
      </c>
    </row>
    <row r="20" spans="1:5" ht="15" customHeight="1">
      <c r="A20" s="79"/>
      <c r="B20" s="80"/>
      <c r="C20" s="80"/>
      <c r="D20" s="87">
        <f t="shared" si="0"/>
      </c>
      <c r="E20" s="88">
        <f t="shared" si="1"/>
      </c>
    </row>
    <row r="21" spans="1:5" ht="15" customHeight="1">
      <c r="A21" s="79"/>
      <c r="B21" s="80"/>
      <c r="C21" s="80"/>
      <c r="D21" s="87">
        <f t="shared" si="0"/>
      </c>
      <c r="E21" s="88">
        <f t="shared" si="1"/>
      </c>
    </row>
    <row r="22" spans="1:5" ht="15" customHeight="1">
      <c r="A22" s="79"/>
      <c r="B22" s="80"/>
      <c r="C22" s="80"/>
      <c r="D22" s="87">
        <f t="shared" si="0"/>
      </c>
      <c r="E22" s="88">
        <f t="shared" si="1"/>
      </c>
    </row>
    <row r="23" spans="1:5" ht="15" customHeight="1">
      <c r="A23" s="79"/>
      <c r="B23" s="80"/>
      <c r="C23" s="80"/>
      <c r="D23" s="87">
        <f t="shared" si="0"/>
      </c>
      <c r="E23" s="88">
        <f t="shared" si="1"/>
      </c>
    </row>
    <row r="24" spans="1:5" ht="15" customHeight="1">
      <c r="A24" s="79"/>
      <c r="B24" s="80"/>
      <c r="C24" s="80"/>
      <c r="D24" s="87">
        <f t="shared" si="0"/>
      </c>
      <c r="E24" s="88">
        <f t="shared" si="1"/>
      </c>
    </row>
    <row r="25" spans="1:5" ht="15" customHeight="1">
      <c r="A25" s="79"/>
      <c r="B25" s="80"/>
      <c r="C25" s="80"/>
      <c r="D25" s="87">
        <f t="shared" si="0"/>
      </c>
      <c r="E25" s="88">
        <f t="shared" si="1"/>
      </c>
    </row>
    <row r="26" spans="1:5" ht="15" customHeight="1">
      <c r="A26" s="79"/>
      <c r="B26" s="80"/>
      <c r="C26" s="80"/>
      <c r="D26" s="87">
        <f t="shared" si="0"/>
      </c>
      <c r="E26" s="88">
        <f t="shared" si="1"/>
      </c>
    </row>
    <row r="27" spans="1:5" ht="15" customHeight="1">
      <c r="A27" s="79"/>
      <c r="B27" s="80"/>
      <c r="C27" s="80"/>
      <c r="D27" s="87">
        <f t="shared" si="0"/>
      </c>
      <c r="E27" s="88">
        <f t="shared" si="1"/>
      </c>
    </row>
    <row r="28" spans="1:5" ht="15" customHeight="1">
      <c r="A28" s="79"/>
      <c r="B28" s="80"/>
      <c r="C28" s="80"/>
      <c r="D28" s="87">
        <f t="shared" si="0"/>
      </c>
      <c r="E28" s="88">
        <f t="shared" si="1"/>
      </c>
    </row>
    <row r="29" spans="1:5" ht="15" customHeight="1">
      <c r="A29" s="79"/>
      <c r="B29" s="80"/>
      <c r="C29" s="80"/>
      <c r="D29" s="87">
        <f t="shared" si="0"/>
      </c>
      <c r="E29" s="88">
        <f t="shared" si="1"/>
      </c>
    </row>
    <row r="30" spans="1:5" ht="15" customHeight="1">
      <c r="A30" s="79"/>
      <c r="B30" s="80"/>
      <c r="C30" s="80"/>
      <c r="D30" s="87">
        <f t="shared" si="0"/>
      </c>
      <c r="E30" s="88">
        <f t="shared" si="1"/>
      </c>
    </row>
    <row r="31" spans="1:5" ht="15" customHeight="1">
      <c r="A31" s="79"/>
      <c r="B31" s="80"/>
      <c r="C31" s="80"/>
      <c r="D31" s="87">
        <f t="shared" si="0"/>
      </c>
      <c r="E31" s="88">
        <f t="shared" si="1"/>
      </c>
    </row>
    <row r="32" spans="1:5" ht="15" customHeight="1">
      <c r="A32" s="79"/>
      <c r="B32" s="80"/>
      <c r="C32" s="80"/>
      <c r="D32" s="87">
        <f t="shared" si="0"/>
      </c>
      <c r="E32" s="88">
        <f t="shared" si="1"/>
      </c>
    </row>
    <row r="33" spans="1:5" ht="15" customHeight="1">
      <c r="A33" s="79"/>
      <c r="B33" s="80"/>
      <c r="C33" s="80"/>
      <c r="D33" s="87">
        <f t="shared" si="0"/>
      </c>
      <c r="E33" s="88">
        <f t="shared" si="1"/>
      </c>
    </row>
    <row r="34" spans="1:5" ht="15" customHeight="1">
      <c r="A34" s="79"/>
      <c r="B34" s="80"/>
      <c r="C34" s="80"/>
      <c r="D34" s="87">
        <f t="shared" si="0"/>
      </c>
      <c r="E34" s="88">
        <f t="shared" si="1"/>
      </c>
    </row>
    <row r="35" spans="1:5" ht="15" customHeight="1">
      <c r="A35" s="79"/>
      <c r="B35" s="80"/>
      <c r="C35" s="80"/>
      <c r="D35" s="87">
        <f t="shared" si="0"/>
      </c>
      <c r="E35" s="88">
        <f t="shared" si="1"/>
      </c>
    </row>
    <row r="36" spans="1:5" ht="15" customHeight="1">
      <c r="A36" s="79"/>
      <c r="B36" s="80"/>
      <c r="C36" s="80"/>
      <c r="D36" s="87">
        <f t="shared" si="0"/>
      </c>
      <c r="E36" s="88">
        <f t="shared" si="1"/>
      </c>
    </row>
    <row r="37" spans="1:5" ht="15" customHeight="1">
      <c r="A37" s="79"/>
      <c r="B37" s="80"/>
      <c r="C37" s="80"/>
      <c r="D37" s="87">
        <f t="shared" si="0"/>
      </c>
      <c r="E37" s="88">
        <f t="shared" si="1"/>
      </c>
    </row>
    <row r="38" spans="1:5" ht="15" customHeight="1">
      <c r="A38" s="79"/>
      <c r="B38" s="80"/>
      <c r="C38" s="80"/>
      <c r="D38" s="87">
        <f t="shared" si="0"/>
      </c>
      <c r="E38" s="88">
        <f t="shared" si="1"/>
      </c>
    </row>
    <row r="39" spans="1:5" ht="15" customHeight="1">
      <c r="A39" s="79"/>
      <c r="B39" s="80"/>
      <c r="C39" s="80"/>
      <c r="D39" s="87">
        <f t="shared" si="0"/>
      </c>
      <c r="E39" s="88">
        <f t="shared" si="1"/>
      </c>
    </row>
    <row r="40" spans="1:5" ht="15" customHeight="1">
      <c r="A40" s="79"/>
      <c r="B40" s="80"/>
      <c r="C40" s="80"/>
      <c r="D40" s="87">
        <f t="shared" si="0"/>
      </c>
      <c r="E40" s="88">
        <f t="shared" si="1"/>
      </c>
    </row>
    <row r="41" spans="1:5" ht="15" customHeight="1">
      <c r="A41" s="79"/>
      <c r="B41" s="80"/>
      <c r="C41" s="80"/>
      <c r="D41" s="87">
        <f t="shared" si="0"/>
      </c>
      <c r="E41" s="88">
        <f t="shared" si="1"/>
      </c>
    </row>
    <row r="42" spans="1:5" ht="15" customHeight="1">
      <c r="A42" s="79"/>
      <c r="B42" s="80"/>
      <c r="C42" s="80"/>
      <c r="D42" s="87">
        <f t="shared" si="0"/>
      </c>
      <c r="E42" s="88">
        <f t="shared" si="1"/>
      </c>
    </row>
    <row r="43" spans="1:5" ht="15" customHeight="1">
      <c r="A43" s="79"/>
      <c r="B43" s="80"/>
      <c r="C43" s="80"/>
      <c r="D43" s="87">
        <f t="shared" si="0"/>
      </c>
      <c r="E43" s="88">
        <f t="shared" si="1"/>
      </c>
    </row>
    <row r="44" spans="1:5" ht="15" customHeight="1">
      <c r="A44" s="79"/>
      <c r="B44" s="80"/>
      <c r="C44" s="80"/>
      <c r="D44" s="87">
        <f t="shared" si="0"/>
      </c>
      <c r="E44" s="88">
        <f t="shared" si="1"/>
      </c>
    </row>
    <row r="45" spans="1:5" ht="15" customHeight="1">
      <c r="A45" s="79"/>
      <c r="B45" s="80"/>
      <c r="C45" s="80"/>
      <c r="D45" s="87">
        <f t="shared" si="0"/>
      </c>
      <c r="E45" s="88">
        <f t="shared" si="1"/>
      </c>
    </row>
    <row r="46" spans="1:5" ht="15" customHeight="1">
      <c r="A46" s="79"/>
      <c r="B46" s="80"/>
      <c r="C46" s="80"/>
      <c r="D46" s="87">
        <f t="shared" si="0"/>
      </c>
      <c r="E46" s="88">
        <f t="shared" si="1"/>
      </c>
    </row>
    <row r="47" spans="1:5" ht="15" customHeight="1">
      <c r="A47" s="79"/>
      <c r="B47" s="80"/>
      <c r="C47" s="80"/>
      <c r="D47" s="87">
        <f t="shared" si="0"/>
      </c>
      <c r="E47" s="88">
        <f t="shared" si="1"/>
      </c>
    </row>
    <row r="48" spans="1:5" ht="15" customHeight="1">
      <c r="A48" s="79"/>
      <c r="B48" s="80"/>
      <c r="C48" s="80"/>
      <c r="D48" s="87">
        <f t="shared" si="0"/>
      </c>
      <c r="E48" s="88">
        <f t="shared" si="1"/>
      </c>
    </row>
    <row r="49" spans="1:5" ht="15" customHeight="1">
      <c r="A49" s="79"/>
      <c r="B49" s="80"/>
      <c r="C49" s="80"/>
      <c r="D49" s="87">
        <f t="shared" si="0"/>
      </c>
      <c r="E49" s="88">
        <f t="shared" si="1"/>
      </c>
    </row>
    <row r="50" spans="1:5" ht="15" customHeight="1">
      <c r="A50" s="79"/>
      <c r="B50" s="80"/>
      <c r="C50" s="80"/>
      <c r="D50" s="87">
        <f t="shared" si="0"/>
      </c>
      <c r="E50" s="88">
        <f t="shared" si="1"/>
      </c>
    </row>
    <row r="51" spans="1:5" ht="15" customHeight="1">
      <c r="A51" s="79"/>
      <c r="B51" s="80"/>
      <c r="C51" s="80"/>
      <c r="D51" s="87">
        <f t="shared" si="0"/>
      </c>
      <c r="E51" s="88">
        <f t="shared" si="1"/>
      </c>
    </row>
    <row r="52" spans="1:5" ht="15" customHeight="1">
      <c r="A52" s="79"/>
      <c r="B52" s="80"/>
      <c r="C52" s="80"/>
      <c r="D52" s="87">
        <f t="shared" si="0"/>
      </c>
      <c r="E52" s="88">
        <f t="shared" si="1"/>
      </c>
    </row>
    <row r="53" spans="1:5" ht="15" customHeight="1">
      <c r="A53" s="79"/>
      <c r="B53" s="80"/>
      <c r="C53" s="80"/>
      <c r="D53" s="87">
        <f t="shared" si="0"/>
      </c>
      <c r="E53" s="88">
        <f t="shared" si="1"/>
      </c>
    </row>
    <row r="54" spans="1:5" ht="15" customHeight="1">
      <c r="A54" s="79"/>
      <c r="B54" s="80"/>
      <c r="C54" s="80"/>
      <c r="D54" s="87">
        <f t="shared" si="0"/>
      </c>
      <c r="E54" s="88">
        <f t="shared" si="1"/>
      </c>
    </row>
    <row r="55" spans="1:5" ht="15" customHeight="1">
      <c r="A55" s="79"/>
      <c r="B55" s="80"/>
      <c r="C55" s="80"/>
      <c r="D55" s="87">
        <f t="shared" si="0"/>
      </c>
      <c r="E55" s="88">
        <f t="shared" si="1"/>
      </c>
    </row>
    <row r="56" spans="1:5" ht="15" customHeight="1">
      <c r="A56" s="79"/>
      <c r="B56" s="80"/>
      <c r="C56" s="80"/>
      <c r="D56" s="87">
        <f t="shared" si="0"/>
      </c>
      <c r="E56" s="88">
        <f t="shared" si="1"/>
      </c>
    </row>
    <row r="57" spans="1:5" ht="15" customHeight="1">
      <c r="A57" s="79"/>
      <c r="B57" s="80"/>
      <c r="C57" s="80"/>
      <c r="D57" s="87">
        <f t="shared" si="0"/>
      </c>
      <c r="E57" s="88">
        <f t="shared" si="1"/>
      </c>
    </row>
    <row r="58" spans="1:5" ht="15" customHeight="1">
      <c r="A58" s="79"/>
      <c r="B58" s="80"/>
      <c r="C58" s="80"/>
      <c r="D58" s="87">
        <f t="shared" si="0"/>
      </c>
      <c r="E58" s="88">
        <f t="shared" si="1"/>
      </c>
    </row>
    <row r="59" spans="1:5" ht="15" customHeight="1">
      <c r="A59" s="79"/>
      <c r="B59" s="80"/>
      <c r="C59" s="80"/>
      <c r="D59" s="87">
        <f t="shared" si="0"/>
      </c>
      <c r="E59" s="88">
        <f t="shared" si="1"/>
      </c>
    </row>
    <row r="60" spans="1:5" ht="15" customHeight="1">
      <c r="A60" s="79"/>
      <c r="B60" s="80"/>
      <c r="C60" s="80"/>
      <c r="D60" s="87">
        <f t="shared" si="0"/>
      </c>
      <c r="E60" s="88">
        <f t="shared" si="1"/>
      </c>
    </row>
    <row r="61" spans="1:5" ht="15" customHeight="1">
      <c r="A61" s="79"/>
      <c r="B61" s="80"/>
      <c r="C61" s="80"/>
      <c r="D61" s="87">
        <f t="shared" si="0"/>
      </c>
      <c r="E61" s="88">
        <f t="shared" si="1"/>
      </c>
    </row>
    <row r="62" spans="1:5" ht="15" customHeight="1">
      <c r="A62" s="79"/>
      <c r="B62" s="80"/>
      <c r="C62" s="80"/>
      <c r="D62" s="87">
        <f t="shared" si="0"/>
      </c>
      <c r="E62" s="88">
        <f t="shared" si="1"/>
      </c>
    </row>
    <row r="63" spans="1:5" ht="15" customHeight="1">
      <c r="A63" s="79"/>
      <c r="B63" s="80"/>
      <c r="C63" s="80"/>
      <c r="D63" s="87">
        <f t="shared" si="0"/>
      </c>
      <c r="E63" s="88">
        <f t="shared" si="1"/>
      </c>
    </row>
    <row r="64" spans="1:5" ht="15" customHeight="1">
      <c r="A64" s="79"/>
      <c r="B64" s="80"/>
      <c r="C64" s="80"/>
      <c r="D64" s="87">
        <f t="shared" si="0"/>
      </c>
      <c r="E64" s="88">
        <f t="shared" si="1"/>
      </c>
    </row>
    <row r="65" spans="1:5" ht="15" customHeight="1">
      <c r="A65" s="79"/>
      <c r="B65" s="80"/>
      <c r="C65" s="80"/>
      <c r="D65" s="87">
        <f t="shared" si="0"/>
      </c>
      <c r="E65" s="88">
        <f t="shared" si="1"/>
      </c>
    </row>
    <row r="66" spans="1:5" ht="15" customHeight="1">
      <c r="A66" s="79"/>
      <c r="B66" s="80"/>
      <c r="C66" s="80"/>
      <c r="D66" s="87">
        <f t="shared" si="0"/>
      </c>
      <c r="E66" s="88">
        <f t="shared" si="1"/>
      </c>
    </row>
    <row r="67" spans="1:5" ht="15" customHeight="1">
      <c r="A67" s="79"/>
      <c r="B67" s="80"/>
      <c r="C67" s="80"/>
      <c r="D67" s="87">
        <f t="shared" si="0"/>
      </c>
      <c r="E67" s="88">
        <f t="shared" si="1"/>
      </c>
    </row>
    <row r="68" spans="1:5" ht="15" customHeight="1">
      <c r="A68" s="79"/>
      <c r="B68" s="80"/>
      <c r="C68" s="80"/>
      <c r="D68" s="87">
        <f t="shared" si="0"/>
      </c>
      <c r="E68" s="88">
        <f t="shared" si="1"/>
      </c>
    </row>
    <row r="69" spans="1:5" ht="15" customHeight="1">
      <c r="A69" s="79"/>
      <c r="B69" s="80"/>
      <c r="C69" s="80"/>
      <c r="D69" s="87">
        <f t="shared" si="0"/>
      </c>
      <c r="E69" s="88">
        <f t="shared" si="1"/>
      </c>
    </row>
    <row r="70" spans="1:5" ht="15" customHeight="1">
      <c r="A70" s="79"/>
      <c r="B70" s="80"/>
      <c r="C70" s="80"/>
      <c r="D70" s="87">
        <f t="shared" si="0"/>
      </c>
      <c r="E70" s="88">
        <f t="shared" si="1"/>
      </c>
    </row>
    <row r="71" spans="1:5" ht="15" customHeight="1">
      <c r="A71" s="79"/>
      <c r="B71" s="80"/>
      <c r="C71" s="80"/>
      <c r="D71" s="87">
        <f t="shared" si="0"/>
      </c>
      <c r="E71" s="88">
        <f t="shared" si="1"/>
      </c>
    </row>
    <row r="72" spans="1:5" ht="15" customHeight="1">
      <c r="A72" s="79"/>
      <c r="B72" s="80"/>
      <c r="C72" s="80"/>
      <c r="D72" s="87">
        <f t="shared" si="0"/>
      </c>
      <c r="E72" s="88">
        <f t="shared" si="1"/>
      </c>
    </row>
    <row r="73" spans="1:5" ht="15" customHeight="1">
      <c r="A73" s="79"/>
      <c r="B73" s="80"/>
      <c r="C73" s="80"/>
      <c r="D73" s="87">
        <f t="shared" si="0"/>
      </c>
      <c r="E73" s="88">
        <f t="shared" si="1"/>
      </c>
    </row>
    <row r="74" spans="1:5" ht="15" customHeight="1">
      <c r="A74" s="81"/>
      <c r="B74" s="82"/>
      <c r="C74" s="82"/>
      <c r="D74" s="87">
        <f t="shared" si="0"/>
      </c>
      <c r="E74" s="88">
        <f t="shared" si="1"/>
      </c>
    </row>
    <row r="75" spans="1:5" ht="15" customHeight="1">
      <c r="A75" s="81"/>
      <c r="B75" s="82"/>
      <c r="C75" s="82"/>
      <c r="D75" s="87">
        <f t="shared" si="0"/>
      </c>
      <c r="E75" s="88">
        <f t="shared" si="1"/>
      </c>
    </row>
    <row r="76" spans="1:5" ht="15" customHeight="1">
      <c r="A76" s="81"/>
      <c r="B76" s="82"/>
      <c r="C76" s="82"/>
      <c r="D76" s="87">
        <f t="shared" si="0"/>
      </c>
      <c r="E76" s="88">
        <f t="shared" si="1"/>
      </c>
    </row>
    <row r="77" spans="1:5" ht="15" customHeight="1">
      <c r="A77" s="81"/>
      <c r="B77" s="82"/>
      <c r="C77" s="82"/>
      <c r="D77" s="87">
        <f t="shared" si="0"/>
      </c>
      <c r="E77" s="88">
        <f t="shared" si="1"/>
      </c>
    </row>
    <row r="78" spans="1:5" ht="15" customHeight="1">
      <c r="A78" s="81"/>
      <c r="B78" s="82"/>
      <c r="C78" s="82"/>
      <c r="D78" s="87">
        <f aca="true" t="shared" si="2" ref="D78:D94">IF(C78="","",(C78-B78)-_xlfn.DAYS("15/05/2020",B78))</f>
      </c>
      <c r="E78" s="88">
        <f aca="true" t="shared" si="3" ref="E78:E94">IF(D78="","",D78-$B$7)</f>
      </c>
    </row>
    <row r="79" spans="1:5" ht="15" customHeight="1">
      <c r="A79" s="81"/>
      <c r="B79" s="82"/>
      <c r="C79" s="82"/>
      <c r="D79" s="87">
        <f t="shared" si="2"/>
      </c>
      <c r="E79" s="88">
        <f t="shared" si="3"/>
      </c>
    </row>
    <row r="80" spans="1:5" ht="15" customHeight="1">
      <c r="A80" s="81"/>
      <c r="B80" s="82"/>
      <c r="C80" s="82"/>
      <c r="D80" s="87">
        <f t="shared" si="2"/>
      </c>
      <c r="E80" s="88">
        <f t="shared" si="3"/>
      </c>
    </row>
    <row r="81" spans="1:5" ht="15" customHeight="1">
      <c r="A81" s="81"/>
      <c r="B81" s="82"/>
      <c r="C81" s="82"/>
      <c r="D81" s="87">
        <f t="shared" si="2"/>
      </c>
      <c r="E81" s="88">
        <f t="shared" si="3"/>
      </c>
    </row>
    <row r="82" spans="1:5" ht="15" customHeight="1">
      <c r="A82" s="81"/>
      <c r="B82" s="82"/>
      <c r="C82" s="82"/>
      <c r="D82" s="87">
        <f t="shared" si="2"/>
      </c>
      <c r="E82" s="88">
        <f t="shared" si="3"/>
      </c>
    </row>
    <row r="83" spans="1:5" ht="15" customHeight="1">
      <c r="A83" s="81"/>
      <c r="B83" s="82"/>
      <c r="C83" s="82"/>
      <c r="D83" s="87">
        <f t="shared" si="2"/>
      </c>
      <c r="E83" s="88">
        <f t="shared" si="3"/>
      </c>
    </row>
    <row r="84" spans="1:5" ht="15" customHeight="1">
      <c r="A84" s="81"/>
      <c r="B84" s="82"/>
      <c r="C84" s="82"/>
      <c r="D84" s="87">
        <f t="shared" si="2"/>
      </c>
      <c r="E84" s="88">
        <f t="shared" si="3"/>
      </c>
    </row>
    <row r="85" spans="1:5" ht="15" customHeight="1">
      <c r="A85" s="81"/>
      <c r="B85" s="82"/>
      <c r="C85" s="82"/>
      <c r="D85" s="87">
        <f t="shared" si="2"/>
      </c>
      <c r="E85" s="88">
        <f t="shared" si="3"/>
      </c>
    </row>
    <row r="86" spans="1:5" ht="15" customHeight="1">
      <c r="A86" s="81"/>
      <c r="B86" s="82"/>
      <c r="C86" s="82"/>
      <c r="D86" s="87">
        <f t="shared" si="2"/>
      </c>
      <c r="E86" s="88">
        <f t="shared" si="3"/>
      </c>
    </row>
    <row r="87" spans="1:5" ht="15" customHeight="1">
      <c r="A87" s="81"/>
      <c r="B87" s="82"/>
      <c r="C87" s="82"/>
      <c r="D87" s="87">
        <f t="shared" si="2"/>
      </c>
      <c r="E87" s="88">
        <f t="shared" si="3"/>
      </c>
    </row>
    <row r="88" spans="1:5" ht="15" customHeight="1">
      <c r="A88" s="81"/>
      <c r="B88" s="82"/>
      <c r="C88" s="82"/>
      <c r="D88" s="87">
        <f t="shared" si="2"/>
      </c>
      <c r="E88" s="88">
        <f t="shared" si="3"/>
      </c>
    </row>
    <row r="89" spans="1:5" ht="15" customHeight="1">
      <c r="A89" s="81"/>
      <c r="B89" s="82"/>
      <c r="C89" s="82"/>
      <c r="D89" s="87">
        <f t="shared" si="2"/>
      </c>
      <c r="E89" s="88">
        <f t="shared" si="3"/>
      </c>
    </row>
    <row r="90" spans="1:5" ht="15" customHeight="1">
      <c r="A90" s="81"/>
      <c r="B90" s="82"/>
      <c r="C90" s="82"/>
      <c r="D90" s="87">
        <f t="shared" si="2"/>
      </c>
      <c r="E90" s="88">
        <f t="shared" si="3"/>
      </c>
    </row>
    <row r="91" spans="1:5" ht="15" customHeight="1">
      <c r="A91" s="81"/>
      <c r="B91" s="82"/>
      <c r="C91" s="82"/>
      <c r="D91" s="87">
        <f t="shared" si="2"/>
      </c>
      <c r="E91" s="88">
        <f t="shared" si="3"/>
      </c>
    </row>
    <row r="92" spans="1:5" ht="15" customHeight="1">
      <c r="A92" s="81"/>
      <c r="B92" s="82"/>
      <c r="C92" s="82"/>
      <c r="D92" s="87">
        <f t="shared" si="2"/>
      </c>
      <c r="E92" s="88">
        <f t="shared" si="3"/>
      </c>
    </row>
    <row r="93" spans="1:5" ht="15" customHeight="1">
      <c r="A93" s="81"/>
      <c r="B93" s="82"/>
      <c r="C93" s="82"/>
      <c r="D93" s="87">
        <f t="shared" si="2"/>
      </c>
      <c r="E93" s="88">
        <f t="shared" si="3"/>
      </c>
    </row>
    <row r="94" spans="1:5" ht="15" customHeight="1">
      <c r="A94" s="81"/>
      <c r="B94" s="82"/>
      <c r="C94" s="82"/>
      <c r="D94" s="87">
        <f t="shared" si="2"/>
      </c>
      <c r="E94" s="88">
        <f t="shared" si="3"/>
      </c>
    </row>
    <row r="95" spans="1:5" ht="12.75">
      <c r="A95" s="11"/>
      <c r="B95" s="12"/>
      <c r="C95" s="12"/>
      <c r="D95" s="12"/>
      <c r="E95" s="13"/>
    </row>
    <row r="96" spans="1:5" ht="12.75">
      <c r="A96" s="11"/>
      <c r="B96" s="12"/>
      <c r="C96" s="12"/>
      <c r="D96" s="12"/>
      <c r="E96" s="13"/>
    </row>
    <row r="97" spans="1:5" ht="12.75">
      <c r="A97" s="11"/>
      <c r="B97" s="14"/>
      <c r="C97" s="12"/>
      <c r="D97" s="104" t="s">
        <v>11</v>
      </c>
      <c r="E97" s="104"/>
    </row>
    <row r="98" spans="1:5" ht="12.75">
      <c r="A98" s="11"/>
      <c r="B98" s="12"/>
      <c r="C98" s="12"/>
      <c r="D98" s="105"/>
      <c r="E98" s="105"/>
    </row>
    <row r="99" spans="1:5" ht="12.75">
      <c r="A99" s="11"/>
      <c r="B99" s="12"/>
      <c r="C99" s="12"/>
      <c r="D99" s="12"/>
      <c r="E99" s="13"/>
    </row>
    <row r="100" spans="1:5" ht="12.75">
      <c r="A100" s="11"/>
      <c r="B100" s="12"/>
      <c r="C100" s="12"/>
      <c r="D100" s="12"/>
      <c r="E100" s="13"/>
    </row>
    <row r="101" spans="1:5" ht="12.75">
      <c r="A101" s="106" t="s">
        <v>43</v>
      </c>
      <c r="B101" s="106"/>
      <c r="C101" s="106"/>
      <c r="D101" s="106"/>
      <c r="E101" s="106"/>
    </row>
    <row r="102" spans="1:5" ht="27" customHeight="1">
      <c r="A102" s="106"/>
      <c r="B102" s="106"/>
      <c r="C102" s="106"/>
      <c r="D102" s="106"/>
      <c r="E102" s="106"/>
    </row>
    <row r="104" spans="1:4" ht="12.75">
      <c r="A104" s="107" t="s">
        <v>9</v>
      </c>
      <c r="B104" s="107"/>
      <c r="C104" s="15">
        <f>COUNTA(A13:A94)</f>
        <v>0</v>
      </c>
      <c r="D104" s="45" t="s">
        <v>57</v>
      </c>
    </row>
    <row r="105" spans="1:4" ht="12.75">
      <c r="A105" s="107" t="s">
        <v>58</v>
      </c>
      <c r="B105" s="107"/>
      <c r="C105" s="15">
        <f>COUNTIF(E13:E94,"&lt;0")</f>
        <v>0</v>
      </c>
      <c r="D105" s="46">
        <f>IF(C104=0,,C105/C104)</f>
        <v>0</v>
      </c>
    </row>
    <row r="106" spans="1:4" ht="12.75">
      <c r="A106" s="107" t="s">
        <v>59</v>
      </c>
      <c r="B106" s="107"/>
      <c r="C106" s="15">
        <f>COUNTIF(D12:D94,"&lt;="&amp;B6)-C105</f>
        <v>0</v>
      </c>
      <c r="D106" s="46">
        <f>IF(C104=0,,C106/C104)</f>
        <v>0</v>
      </c>
    </row>
    <row r="107" spans="1:4" ht="12.75">
      <c r="A107" s="107" t="s">
        <v>60</v>
      </c>
      <c r="B107" s="107"/>
      <c r="C107" s="15">
        <f>COUNTIF(D13:D94,"&gt;"&amp;B6)</f>
        <v>0</v>
      </c>
      <c r="D107" s="46">
        <f>IF(C104=0,,C107/C104)</f>
        <v>0</v>
      </c>
    </row>
  </sheetData>
  <sheetProtection password="8DF9" sheet="1" formatCells="0" formatColumns="0" formatRows="0" insertRows="0" deleteRows="0"/>
  <protectedRanges>
    <protectedRange sqref="A13:C94" name="Intervallo2"/>
  </protectedRanges>
  <mergeCells count="12">
    <mergeCell ref="D98:E98"/>
    <mergeCell ref="B7:C7"/>
    <mergeCell ref="B5:C5"/>
    <mergeCell ref="B4:C4"/>
    <mergeCell ref="A104:B104"/>
    <mergeCell ref="A105:B105"/>
    <mergeCell ref="A107:B107"/>
    <mergeCell ref="A106:B106"/>
    <mergeCell ref="A101:E102"/>
    <mergeCell ref="B6:C6"/>
    <mergeCell ref="A11:A12"/>
    <mergeCell ref="D97:E97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7"/>
  <sheetViews>
    <sheetView showZeros="0" zoomScalePageLayoutView="0" workbookViewId="0" topLeftCell="A1">
      <selection activeCell="B13" sqref="B13:C17"/>
    </sheetView>
  </sheetViews>
  <sheetFormatPr defaultColWidth="9.140625" defaultRowHeight="12.75"/>
  <cols>
    <col min="1" max="1" width="23.28125" style="2" customWidth="1"/>
    <col min="2" max="2" width="25.7109375" style="2" customWidth="1"/>
    <col min="3" max="3" width="21.7109375" style="2" customWidth="1"/>
    <col min="4" max="4" width="15.7109375" style="2" customWidth="1"/>
    <col min="5" max="5" width="14.421875" style="2" customWidth="1"/>
    <col min="6" max="6" width="10.421875" style="2" bestFit="1" customWidth="1"/>
    <col min="7" max="16384" width="9.140625" style="2" customWidth="1"/>
  </cols>
  <sheetData>
    <row r="1" spans="1:6" ht="13.5" thickBot="1">
      <c r="A1" s="7" t="s">
        <v>10</v>
      </c>
      <c r="B1" s="84" t="s">
        <v>48</v>
      </c>
      <c r="C1" s="9"/>
      <c r="D1" s="9"/>
      <c r="E1" s="10"/>
      <c r="F1" s="92">
        <v>43966</v>
      </c>
    </row>
    <row r="2" ht="13.5" thickTop="1"/>
    <row r="3" ht="13.5" thickBot="1"/>
    <row r="4" spans="1:3" s="16" customFormat="1" ht="33" customHeight="1">
      <c r="A4" s="37" t="s">
        <v>0</v>
      </c>
      <c r="B4" s="108">
        <f>Gennaio!B4</f>
        <v>0</v>
      </c>
      <c r="C4" s="109"/>
    </row>
    <row r="5" spans="1:3" s="16" customFormat="1" ht="42" customHeight="1">
      <c r="A5" s="38" t="s">
        <v>1</v>
      </c>
      <c r="B5" s="110">
        <f>Gennaio!B5</f>
        <v>0</v>
      </c>
      <c r="C5" s="111"/>
    </row>
    <row r="6" spans="1:3" s="16" customFormat="1" ht="57.75" customHeight="1" thickBot="1">
      <c r="A6" s="39" t="s">
        <v>42</v>
      </c>
      <c r="B6" s="112">
        <f>Gennaio!B6</f>
        <v>0</v>
      </c>
      <c r="C6" s="113"/>
    </row>
    <row r="7" spans="1:3" ht="34.5" thickBot="1">
      <c r="A7" s="42" t="s">
        <v>55</v>
      </c>
      <c r="B7" s="116">
        <f>Gennaio!B7</f>
        <v>0</v>
      </c>
      <c r="C7" s="117"/>
    </row>
    <row r="8" ht="12.75">
      <c r="B8" s="1"/>
    </row>
    <row r="9" spans="1:2" ht="12.75">
      <c r="A9" s="2" t="s">
        <v>14</v>
      </c>
      <c r="B9" s="1"/>
    </row>
    <row r="10" ht="13.5" thickBot="1">
      <c r="B10" s="1"/>
    </row>
    <row r="11" spans="1:5" ht="12.75">
      <c r="A11" s="102" t="s">
        <v>8</v>
      </c>
      <c r="B11" s="85" t="s">
        <v>4</v>
      </c>
      <c r="C11" s="3" t="s">
        <v>5</v>
      </c>
      <c r="D11" s="3" t="s">
        <v>6</v>
      </c>
      <c r="E11" s="4" t="s">
        <v>7</v>
      </c>
    </row>
    <row r="12" spans="1:5" ht="39" thickBot="1">
      <c r="A12" s="103"/>
      <c r="B12" s="86" t="s">
        <v>12</v>
      </c>
      <c r="C12" s="5" t="s">
        <v>13</v>
      </c>
      <c r="D12" s="5" t="s">
        <v>2</v>
      </c>
      <c r="E12" s="6" t="s">
        <v>3</v>
      </c>
    </row>
    <row r="13" spans="1:5" ht="15" customHeight="1">
      <c r="A13" s="79"/>
      <c r="B13" s="80"/>
      <c r="C13" s="80"/>
      <c r="D13" s="87">
        <f aca="true" t="shared" si="0" ref="D13:D77">IF(C13="","",IF(B13&lt;$F$1,(_xlfn.DAYS(C13,"15/05/2020")),C13-B13))</f>
      </c>
      <c r="E13" s="88">
        <f>IF(D13="","",D13-$B$7)</f>
      </c>
    </row>
    <row r="14" spans="1:5" ht="15" customHeight="1">
      <c r="A14" s="79"/>
      <c r="B14" s="80"/>
      <c r="C14" s="80"/>
      <c r="D14" s="87">
        <f t="shared" si="0"/>
      </c>
      <c r="E14" s="88">
        <f aca="true" t="shared" si="1" ref="E14:E77">IF(D14="","",D14-$B$7)</f>
      </c>
    </row>
    <row r="15" spans="1:5" ht="15" customHeight="1">
      <c r="A15" s="79"/>
      <c r="B15" s="80"/>
      <c r="C15" s="80"/>
      <c r="D15" s="87">
        <f t="shared" si="0"/>
      </c>
      <c r="E15" s="88">
        <f t="shared" si="1"/>
      </c>
    </row>
    <row r="16" spans="1:5" ht="15" customHeight="1">
      <c r="A16" s="79"/>
      <c r="B16" s="80"/>
      <c r="C16" s="80"/>
      <c r="D16" s="87">
        <f t="shared" si="0"/>
      </c>
      <c r="E16" s="88">
        <f t="shared" si="1"/>
      </c>
    </row>
    <row r="17" spans="1:5" ht="15" customHeight="1">
      <c r="A17" s="79"/>
      <c r="B17" s="80"/>
      <c r="C17" s="80"/>
      <c r="D17" s="87">
        <f t="shared" si="0"/>
      </c>
      <c r="E17" s="88">
        <f t="shared" si="1"/>
      </c>
    </row>
    <row r="18" spans="1:5" ht="15" customHeight="1">
      <c r="A18" s="79"/>
      <c r="B18" s="80"/>
      <c r="C18" s="80"/>
      <c r="D18" s="87">
        <f t="shared" si="0"/>
      </c>
      <c r="E18" s="88">
        <f t="shared" si="1"/>
      </c>
    </row>
    <row r="19" spans="1:5" ht="15" customHeight="1">
      <c r="A19" s="79"/>
      <c r="B19" s="80"/>
      <c r="C19" s="80"/>
      <c r="D19" s="87">
        <f t="shared" si="0"/>
      </c>
      <c r="E19" s="88">
        <f t="shared" si="1"/>
      </c>
    </row>
    <row r="20" spans="1:5" ht="15" customHeight="1">
      <c r="A20" s="79"/>
      <c r="B20" s="80"/>
      <c r="C20" s="80"/>
      <c r="D20" s="87">
        <f t="shared" si="0"/>
      </c>
      <c r="E20" s="88">
        <f t="shared" si="1"/>
      </c>
    </row>
    <row r="21" spans="1:5" ht="15" customHeight="1">
      <c r="A21" s="79"/>
      <c r="B21" s="80"/>
      <c r="C21" s="80"/>
      <c r="D21" s="87">
        <f t="shared" si="0"/>
      </c>
      <c r="E21" s="88">
        <f t="shared" si="1"/>
      </c>
    </row>
    <row r="22" spans="1:5" ht="15" customHeight="1">
      <c r="A22" s="79"/>
      <c r="B22" s="80"/>
      <c r="C22" s="80"/>
      <c r="D22" s="87">
        <f t="shared" si="0"/>
      </c>
      <c r="E22" s="88">
        <f t="shared" si="1"/>
      </c>
    </row>
    <row r="23" spans="1:5" ht="15" customHeight="1">
      <c r="A23" s="79"/>
      <c r="B23" s="80"/>
      <c r="C23" s="80"/>
      <c r="D23" s="87">
        <f t="shared" si="0"/>
      </c>
      <c r="E23" s="88">
        <f t="shared" si="1"/>
      </c>
    </row>
    <row r="24" spans="1:5" ht="15" customHeight="1">
      <c r="A24" s="79"/>
      <c r="B24" s="80"/>
      <c r="C24" s="80"/>
      <c r="D24" s="87">
        <f t="shared" si="0"/>
      </c>
      <c r="E24" s="88">
        <f t="shared" si="1"/>
      </c>
    </row>
    <row r="25" spans="1:5" ht="15" customHeight="1">
      <c r="A25" s="79"/>
      <c r="B25" s="80"/>
      <c r="C25" s="80"/>
      <c r="D25" s="87">
        <f t="shared" si="0"/>
      </c>
      <c r="E25" s="88">
        <f t="shared" si="1"/>
      </c>
    </row>
    <row r="26" spans="1:5" ht="15" customHeight="1">
      <c r="A26" s="79"/>
      <c r="B26" s="80"/>
      <c r="C26" s="80"/>
      <c r="D26" s="87">
        <f t="shared" si="0"/>
      </c>
      <c r="E26" s="88">
        <f t="shared" si="1"/>
      </c>
    </row>
    <row r="27" spans="1:5" ht="15" customHeight="1">
      <c r="A27" s="79"/>
      <c r="B27" s="80"/>
      <c r="C27" s="80"/>
      <c r="D27" s="87">
        <f t="shared" si="0"/>
      </c>
      <c r="E27" s="88">
        <f t="shared" si="1"/>
      </c>
    </row>
    <row r="28" spans="1:5" ht="15" customHeight="1">
      <c r="A28" s="79"/>
      <c r="B28" s="80"/>
      <c r="C28" s="80"/>
      <c r="D28" s="87">
        <f t="shared" si="0"/>
      </c>
      <c r="E28" s="88">
        <f t="shared" si="1"/>
      </c>
    </row>
    <row r="29" spans="1:5" ht="15" customHeight="1">
      <c r="A29" s="79"/>
      <c r="B29" s="80"/>
      <c r="C29" s="80"/>
      <c r="D29" s="87">
        <f t="shared" si="0"/>
      </c>
      <c r="E29" s="88">
        <f t="shared" si="1"/>
      </c>
    </row>
    <row r="30" spans="1:5" ht="15" customHeight="1">
      <c r="A30" s="79"/>
      <c r="B30" s="80"/>
      <c r="C30" s="80"/>
      <c r="D30" s="87">
        <f t="shared" si="0"/>
      </c>
      <c r="E30" s="88">
        <f t="shared" si="1"/>
      </c>
    </row>
    <row r="31" spans="1:5" ht="15" customHeight="1">
      <c r="A31" s="79"/>
      <c r="B31" s="80"/>
      <c r="C31" s="80"/>
      <c r="D31" s="87">
        <f t="shared" si="0"/>
      </c>
      <c r="E31" s="88">
        <f t="shared" si="1"/>
      </c>
    </row>
    <row r="32" spans="1:5" ht="15" customHeight="1">
      <c r="A32" s="79"/>
      <c r="B32" s="80"/>
      <c r="C32" s="80"/>
      <c r="D32" s="87">
        <f t="shared" si="0"/>
      </c>
      <c r="E32" s="88">
        <f t="shared" si="1"/>
      </c>
    </row>
    <row r="33" spans="1:5" ht="15" customHeight="1">
      <c r="A33" s="79"/>
      <c r="B33" s="80"/>
      <c r="C33" s="80"/>
      <c r="D33" s="87">
        <f t="shared" si="0"/>
      </c>
      <c r="E33" s="88">
        <f t="shared" si="1"/>
      </c>
    </row>
    <row r="34" spans="1:5" ht="15" customHeight="1">
      <c r="A34" s="79"/>
      <c r="B34" s="80"/>
      <c r="C34" s="80"/>
      <c r="D34" s="87">
        <f t="shared" si="0"/>
      </c>
      <c r="E34" s="88">
        <f t="shared" si="1"/>
      </c>
    </row>
    <row r="35" spans="1:5" ht="15" customHeight="1">
      <c r="A35" s="79"/>
      <c r="B35" s="80"/>
      <c r="C35" s="80"/>
      <c r="D35" s="87">
        <f t="shared" si="0"/>
      </c>
      <c r="E35" s="88">
        <f t="shared" si="1"/>
      </c>
    </row>
    <row r="36" spans="1:5" ht="15" customHeight="1">
      <c r="A36" s="79"/>
      <c r="B36" s="80"/>
      <c r="C36" s="80"/>
      <c r="D36" s="87">
        <f t="shared" si="0"/>
      </c>
      <c r="E36" s="88">
        <f t="shared" si="1"/>
      </c>
    </row>
    <row r="37" spans="1:5" ht="15" customHeight="1">
      <c r="A37" s="79"/>
      <c r="B37" s="80"/>
      <c r="C37" s="80"/>
      <c r="D37" s="87">
        <f t="shared" si="0"/>
      </c>
      <c r="E37" s="88">
        <f t="shared" si="1"/>
      </c>
    </row>
    <row r="38" spans="1:5" ht="15" customHeight="1">
      <c r="A38" s="79"/>
      <c r="B38" s="80"/>
      <c r="C38" s="80"/>
      <c r="D38" s="87">
        <f t="shared" si="0"/>
      </c>
      <c r="E38" s="88">
        <f t="shared" si="1"/>
      </c>
    </row>
    <row r="39" spans="1:5" ht="15" customHeight="1">
      <c r="A39" s="79"/>
      <c r="B39" s="80"/>
      <c r="C39" s="80"/>
      <c r="D39" s="87">
        <f t="shared" si="0"/>
      </c>
      <c r="E39" s="88">
        <f t="shared" si="1"/>
      </c>
    </row>
    <row r="40" spans="1:5" ht="15" customHeight="1">
      <c r="A40" s="79"/>
      <c r="B40" s="80"/>
      <c r="C40" s="80"/>
      <c r="D40" s="87">
        <f t="shared" si="0"/>
      </c>
      <c r="E40" s="88">
        <f t="shared" si="1"/>
      </c>
    </row>
    <row r="41" spans="1:5" ht="15" customHeight="1">
      <c r="A41" s="79"/>
      <c r="B41" s="80"/>
      <c r="C41" s="80"/>
      <c r="D41" s="87">
        <f t="shared" si="0"/>
      </c>
      <c r="E41" s="88">
        <f t="shared" si="1"/>
      </c>
    </row>
    <row r="42" spans="1:5" ht="15" customHeight="1">
      <c r="A42" s="79"/>
      <c r="B42" s="80"/>
      <c r="C42" s="80"/>
      <c r="D42" s="87">
        <f t="shared" si="0"/>
      </c>
      <c r="E42" s="88">
        <f t="shared" si="1"/>
      </c>
    </row>
    <row r="43" spans="1:5" ht="15" customHeight="1">
      <c r="A43" s="79"/>
      <c r="B43" s="80"/>
      <c r="C43" s="80"/>
      <c r="D43" s="87">
        <f t="shared" si="0"/>
      </c>
      <c r="E43" s="88">
        <f t="shared" si="1"/>
      </c>
    </row>
    <row r="44" spans="1:5" ht="15" customHeight="1">
      <c r="A44" s="79"/>
      <c r="B44" s="80"/>
      <c r="C44" s="80"/>
      <c r="D44" s="87">
        <f t="shared" si="0"/>
      </c>
      <c r="E44" s="88">
        <f t="shared" si="1"/>
      </c>
    </row>
    <row r="45" spans="1:5" ht="15" customHeight="1">
      <c r="A45" s="79"/>
      <c r="B45" s="80"/>
      <c r="C45" s="80"/>
      <c r="D45" s="87">
        <f t="shared" si="0"/>
      </c>
      <c r="E45" s="88">
        <f t="shared" si="1"/>
      </c>
    </row>
    <row r="46" spans="1:5" ht="15" customHeight="1">
      <c r="A46" s="79"/>
      <c r="B46" s="80"/>
      <c r="C46" s="80"/>
      <c r="D46" s="87">
        <f t="shared" si="0"/>
      </c>
      <c r="E46" s="88">
        <f t="shared" si="1"/>
      </c>
    </row>
    <row r="47" spans="1:5" ht="15" customHeight="1">
      <c r="A47" s="79"/>
      <c r="B47" s="80"/>
      <c r="C47" s="80"/>
      <c r="D47" s="87">
        <f t="shared" si="0"/>
      </c>
      <c r="E47" s="88">
        <f t="shared" si="1"/>
      </c>
    </row>
    <row r="48" spans="1:5" ht="15" customHeight="1">
      <c r="A48" s="79"/>
      <c r="B48" s="80"/>
      <c r="C48" s="80"/>
      <c r="D48" s="87">
        <f t="shared" si="0"/>
      </c>
      <c r="E48" s="88">
        <f t="shared" si="1"/>
      </c>
    </row>
    <row r="49" spans="1:5" ht="15" customHeight="1">
      <c r="A49" s="79"/>
      <c r="B49" s="80"/>
      <c r="C49" s="80"/>
      <c r="D49" s="87">
        <f t="shared" si="0"/>
      </c>
      <c r="E49" s="88">
        <f t="shared" si="1"/>
      </c>
    </row>
    <row r="50" spans="1:5" ht="15" customHeight="1">
      <c r="A50" s="79"/>
      <c r="B50" s="80"/>
      <c r="C50" s="80"/>
      <c r="D50" s="87">
        <f t="shared" si="0"/>
      </c>
      <c r="E50" s="88">
        <f t="shared" si="1"/>
      </c>
    </row>
    <row r="51" spans="1:5" ht="15" customHeight="1">
      <c r="A51" s="79"/>
      <c r="B51" s="80"/>
      <c r="C51" s="80"/>
      <c r="D51" s="87">
        <f t="shared" si="0"/>
      </c>
      <c r="E51" s="88">
        <f t="shared" si="1"/>
      </c>
    </row>
    <row r="52" spans="1:5" ht="15" customHeight="1">
      <c r="A52" s="79"/>
      <c r="B52" s="80"/>
      <c r="C52" s="80"/>
      <c r="D52" s="87">
        <f t="shared" si="0"/>
      </c>
      <c r="E52" s="88">
        <f t="shared" si="1"/>
      </c>
    </row>
    <row r="53" spans="1:5" ht="15" customHeight="1">
      <c r="A53" s="79"/>
      <c r="B53" s="80"/>
      <c r="C53" s="80"/>
      <c r="D53" s="87">
        <f t="shared" si="0"/>
      </c>
      <c r="E53" s="88">
        <f t="shared" si="1"/>
      </c>
    </row>
    <row r="54" spans="1:5" ht="15" customHeight="1">
      <c r="A54" s="79"/>
      <c r="B54" s="80"/>
      <c r="C54" s="80"/>
      <c r="D54" s="87">
        <f t="shared" si="0"/>
      </c>
      <c r="E54" s="88">
        <f t="shared" si="1"/>
      </c>
    </row>
    <row r="55" spans="1:5" ht="15" customHeight="1">
      <c r="A55" s="79"/>
      <c r="B55" s="80"/>
      <c r="C55" s="80"/>
      <c r="D55" s="87">
        <f t="shared" si="0"/>
      </c>
      <c r="E55" s="88">
        <f t="shared" si="1"/>
      </c>
    </row>
    <row r="56" spans="1:5" ht="15" customHeight="1">
      <c r="A56" s="79"/>
      <c r="B56" s="80"/>
      <c r="C56" s="80"/>
      <c r="D56" s="87">
        <f t="shared" si="0"/>
      </c>
      <c r="E56" s="88">
        <f t="shared" si="1"/>
      </c>
    </row>
    <row r="57" spans="1:5" ht="15" customHeight="1">
      <c r="A57" s="79"/>
      <c r="B57" s="80"/>
      <c r="C57" s="80"/>
      <c r="D57" s="87">
        <f t="shared" si="0"/>
      </c>
      <c r="E57" s="88">
        <f t="shared" si="1"/>
      </c>
    </row>
    <row r="58" spans="1:5" ht="15" customHeight="1">
      <c r="A58" s="79"/>
      <c r="B58" s="80"/>
      <c r="C58" s="80"/>
      <c r="D58" s="87">
        <f t="shared" si="0"/>
      </c>
      <c r="E58" s="88">
        <f t="shared" si="1"/>
      </c>
    </row>
    <row r="59" spans="1:5" ht="15" customHeight="1">
      <c r="A59" s="79"/>
      <c r="B59" s="80"/>
      <c r="C59" s="80"/>
      <c r="D59" s="87">
        <f t="shared" si="0"/>
      </c>
      <c r="E59" s="88">
        <f t="shared" si="1"/>
      </c>
    </row>
    <row r="60" spans="1:5" ht="15" customHeight="1">
      <c r="A60" s="79"/>
      <c r="B60" s="80"/>
      <c r="C60" s="80"/>
      <c r="D60" s="87">
        <f t="shared" si="0"/>
      </c>
      <c r="E60" s="88">
        <f t="shared" si="1"/>
      </c>
    </row>
    <row r="61" spans="1:5" ht="15" customHeight="1">
      <c r="A61" s="79"/>
      <c r="B61" s="80"/>
      <c r="C61" s="80"/>
      <c r="D61" s="87">
        <f t="shared" si="0"/>
      </c>
      <c r="E61" s="88">
        <f t="shared" si="1"/>
      </c>
    </row>
    <row r="62" spans="1:5" ht="15" customHeight="1">
      <c r="A62" s="79"/>
      <c r="B62" s="80"/>
      <c r="C62" s="80"/>
      <c r="D62" s="87">
        <f t="shared" si="0"/>
      </c>
      <c r="E62" s="88">
        <f t="shared" si="1"/>
      </c>
    </row>
    <row r="63" spans="1:5" ht="15" customHeight="1">
      <c r="A63" s="79"/>
      <c r="B63" s="80"/>
      <c r="C63" s="80"/>
      <c r="D63" s="87">
        <f t="shared" si="0"/>
      </c>
      <c r="E63" s="88">
        <f t="shared" si="1"/>
      </c>
    </row>
    <row r="64" spans="1:5" ht="15" customHeight="1">
      <c r="A64" s="79"/>
      <c r="B64" s="80"/>
      <c r="C64" s="80"/>
      <c r="D64" s="87">
        <f t="shared" si="0"/>
      </c>
      <c r="E64" s="88">
        <f t="shared" si="1"/>
      </c>
    </row>
    <row r="65" spans="1:5" ht="15" customHeight="1">
      <c r="A65" s="79"/>
      <c r="B65" s="80"/>
      <c r="C65" s="80"/>
      <c r="D65" s="87">
        <f t="shared" si="0"/>
      </c>
      <c r="E65" s="88">
        <f t="shared" si="1"/>
      </c>
    </row>
    <row r="66" spans="1:5" ht="15" customHeight="1">
      <c r="A66" s="79"/>
      <c r="B66" s="80"/>
      <c r="C66" s="80"/>
      <c r="D66" s="87">
        <f t="shared" si="0"/>
      </c>
      <c r="E66" s="88">
        <f t="shared" si="1"/>
      </c>
    </row>
    <row r="67" spans="1:5" ht="15" customHeight="1">
      <c r="A67" s="79"/>
      <c r="B67" s="80"/>
      <c r="C67" s="80"/>
      <c r="D67" s="87">
        <f t="shared" si="0"/>
      </c>
      <c r="E67" s="88">
        <f t="shared" si="1"/>
      </c>
    </row>
    <row r="68" spans="1:5" ht="15" customHeight="1">
      <c r="A68" s="79"/>
      <c r="B68" s="80"/>
      <c r="C68" s="80"/>
      <c r="D68" s="87">
        <f t="shared" si="0"/>
      </c>
      <c r="E68" s="88">
        <f t="shared" si="1"/>
      </c>
    </row>
    <row r="69" spans="1:5" ht="15" customHeight="1">
      <c r="A69" s="79"/>
      <c r="B69" s="80"/>
      <c r="C69" s="80"/>
      <c r="D69" s="87">
        <f t="shared" si="0"/>
      </c>
      <c r="E69" s="88">
        <f t="shared" si="1"/>
      </c>
    </row>
    <row r="70" spans="1:5" ht="15" customHeight="1">
      <c r="A70" s="79"/>
      <c r="B70" s="80"/>
      <c r="C70" s="80"/>
      <c r="D70" s="87">
        <f t="shared" si="0"/>
      </c>
      <c r="E70" s="88">
        <f t="shared" si="1"/>
      </c>
    </row>
    <row r="71" spans="1:5" ht="15" customHeight="1">
      <c r="A71" s="79"/>
      <c r="B71" s="80"/>
      <c r="C71" s="80"/>
      <c r="D71" s="87">
        <f t="shared" si="0"/>
      </c>
      <c r="E71" s="88">
        <f t="shared" si="1"/>
      </c>
    </row>
    <row r="72" spans="1:5" ht="15" customHeight="1">
      <c r="A72" s="79"/>
      <c r="B72" s="80"/>
      <c r="C72" s="80"/>
      <c r="D72" s="87">
        <f t="shared" si="0"/>
      </c>
      <c r="E72" s="88">
        <f t="shared" si="1"/>
      </c>
    </row>
    <row r="73" spans="1:5" ht="15" customHeight="1">
      <c r="A73" s="79"/>
      <c r="B73" s="80"/>
      <c r="C73" s="80"/>
      <c r="D73" s="87">
        <f t="shared" si="0"/>
      </c>
      <c r="E73" s="88">
        <f t="shared" si="1"/>
      </c>
    </row>
    <row r="74" spans="1:5" ht="15" customHeight="1">
      <c r="A74" s="81"/>
      <c r="B74" s="82"/>
      <c r="C74" s="80"/>
      <c r="D74" s="87">
        <f t="shared" si="0"/>
      </c>
      <c r="E74" s="88">
        <f t="shared" si="1"/>
      </c>
    </row>
    <row r="75" spans="1:5" ht="15" customHeight="1">
      <c r="A75" s="81"/>
      <c r="B75" s="80"/>
      <c r="C75" s="80"/>
      <c r="D75" s="87">
        <f t="shared" si="0"/>
      </c>
      <c r="E75" s="88">
        <f t="shared" si="1"/>
      </c>
    </row>
    <row r="76" spans="1:5" ht="15" customHeight="1">
      <c r="A76" s="81"/>
      <c r="B76" s="80"/>
      <c r="C76" s="80"/>
      <c r="D76" s="87">
        <f t="shared" si="0"/>
      </c>
      <c r="E76" s="88">
        <f t="shared" si="1"/>
      </c>
    </row>
    <row r="77" spans="1:5" ht="15" customHeight="1">
      <c r="A77" s="81"/>
      <c r="B77" s="82"/>
      <c r="C77" s="80"/>
      <c r="D77" s="87">
        <f t="shared" si="0"/>
      </c>
      <c r="E77" s="88">
        <f t="shared" si="1"/>
      </c>
    </row>
    <row r="78" spans="1:5" ht="15" customHeight="1">
      <c r="A78" s="81"/>
      <c r="B78" s="82"/>
      <c r="C78" s="82"/>
      <c r="D78" s="87">
        <f aca="true" t="shared" si="2" ref="D78:D94">IF(C78="","",IF(B78&lt;$F$1,(_xlfn.DAYS(C78,"15/05/2020")),C78-B78))</f>
      </c>
      <c r="E78" s="88">
        <f aca="true" t="shared" si="3" ref="E78:E94">IF(D78="","",D78-$B$7)</f>
      </c>
    </row>
    <row r="79" spans="1:5" ht="15" customHeight="1">
      <c r="A79" s="81"/>
      <c r="B79" s="82"/>
      <c r="C79" s="82"/>
      <c r="D79" s="87">
        <f t="shared" si="2"/>
      </c>
      <c r="E79" s="88">
        <f t="shared" si="3"/>
      </c>
    </row>
    <row r="80" spans="1:5" ht="15" customHeight="1">
      <c r="A80" s="81"/>
      <c r="B80" s="82"/>
      <c r="C80" s="82"/>
      <c r="D80" s="87">
        <f t="shared" si="2"/>
      </c>
      <c r="E80" s="88">
        <f t="shared" si="3"/>
      </c>
    </row>
    <row r="81" spans="1:5" ht="15" customHeight="1">
      <c r="A81" s="81"/>
      <c r="B81" s="82"/>
      <c r="C81" s="82"/>
      <c r="D81" s="87">
        <f t="shared" si="2"/>
      </c>
      <c r="E81" s="88">
        <f t="shared" si="3"/>
      </c>
    </row>
    <row r="82" spans="1:5" ht="15" customHeight="1">
      <c r="A82" s="81"/>
      <c r="B82" s="82"/>
      <c r="C82" s="82"/>
      <c r="D82" s="87">
        <f t="shared" si="2"/>
      </c>
      <c r="E82" s="88">
        <f t="shared" si="3"/>
      </c>
    </row>
    <row r="83" spans="1:5" ht="15" customHeight="1">
      <c r="A83" s="81"/>
      <c r="B83" s="82"/>
      <c r="C83" s="82"/>
      <c r="D83" s="87">
        <f t="shared" si="2"/>
      </c>
      <c r="E83" s="88">
        <f t="shared" si="3"/>
      </c>
    </row>
    <row r="84" spans="1:5" ht="15" customHeight="1">
      <c r="A84" s="81"/>
      <c r="B84" s="82"/>
      <c r="C84" s="82"/>
      <c r="D84" s="87">
        <f t="shared" si="2"/>
      </c>
      <c r="E84" s="88">
        <f t="shared" si="3"/>
      </c>
    </row>
    <row r="85" spans="1:5" ht="15" customHeight="1">
      <c r="A85" s="81"/>
      <c r="B85" s="82"/>
      <c r="C85" s="82"/>
      <c r="D85" s="87">
        <f t="shared" si="2"/>
      </c>
      <c r="E85" s="88">
        <f t="shared" si="3"/>
      </c>
    </row>
    <row r="86" spans="1:5" ht="15" customHeight="1">
      <c r="A86" s="81"/>
      <c r="B86" s="82"/>
      <c r="C86" s="82"/>
      <c r="D86" s="87">
        <f t="shared" si="2"/>
      </c>
      <c r="E86" s="88">
        <f t="shared" si="3"/>
      </c>
    </row>
    <row r="87" spans="1:5" ht="15" customHeight="1">
      <c r="A87" s="81"/>
      <c r="B87" s="82"/>
      <c r="C87" s="82"/>
      <c r="D87" s="87">
        <f t="shared" si="2"/>
      </c>
      <c r="E87" s="88">
        <f t="shared" si="3"/>
      </c>
    </row>
    <row r="88" spans="1:5" ht="15" customHeight="1">
      <c r="A88" s="81"/>
      <c r="B88" s="82"/>
      <c r="C88" s="82"/>
      <c r="D88" s="87">
        <f t="shared" si="2"/>
      </c>
      <c r="E88" s="88">
        <f t="shared" si="3"/>
      </c>
    </row>
    <row r="89" spans="1:5" ht="15" customHeight="1">
      <c r="A89" s="81"/>
      <c r="B89" s="82"/>
      <c r="C89" s="82"/>
      <c r="D89" s="87">
        <f t="shared" si="2"/>
      </c>
      <c r="E89" s="88">
        <f t="shared" si="3"/>
      </c>
    </row>
    <row r="90" spans="1:5" ht="15" customHeight="1">
      <c r="A90" s="81"/>
      <c r="B90" s="82"/>
      <c r="C90" s="82"/>
      <c r="D90" s="87">
        <f t="shared" si="2"/>
      </c>
      <c r="E90" s="88">
        <f t="shared" si="3"/>
      </c>
    </row>
    <row r="91" spans="1:5" ht="15" customHeight="1">
      <c r="A91" s="81"/>
      <c r="B91" s="82"/>
      <c r="C91" s="82"/>
      <c r="D91" s="87">
        <f t="shared" si="2"/>
      </c>
      <c r="E91" s="88">
        <f t="shared" si="3"/>
      </c>
    </row>
    <row r="92" spans="1:5" ht="15" customHeight="1">
      <c r="A92" s="81"/>
      <c r="B92" s="82"/>
      <c r="C92" s="82"/>
      <c r="D92" s="87">
        <f t="shared" si="2"/>
      </c>
      <c r="E92" s="88">
        <f t="shared" si="3"/>
      </c>
    </row>
    <row r="93" spans="1:5" ht="15" customHeight="1">
      <c r="A93" s="81"/>
      <c r="B93" s="82"/>
      <c r="C93" s="82"/>
      <c r="D93" s="87">
        <f t="shared" si="2"/>
      </c>
      <c r="E93" s="88">
        <f t="shared" si="3"/>
      </c>
    </row>
    <row r="94" spans="1:5" ht="15" customHeight="1">
      <c r="A94" s="81"/>
      <c r="B94" s="82"/>
      <c r="C94" s="82"/>
      <c r="D94" s="87">
        <f t="shared" si="2"/>
      </c>
      <c r="E94" s="88">
        <f t="shared" si="3"/>
      </c>
    </row>
    <row r="95" spans="1:5" ht="12.75">
      <c r="A95" s="11"/>
      <c r="B95" s="12"/>
      <c r="C95" s="12"/>
      <c r="D95" s="12"/>
      <c r="E95" s="13"/>
    </row>
    <row r="96" spans="1:5" ht="12.75">
      <c r="A96" s="11"/>
      <c r="B96" s="12"/>
      <c r="C96" s="12"/>
      <c r="D96" s="12"/>
      <c r="E96" s="13"/>
    </row>
    <row r="97" spans="1:5" ht="12.75">
      <c r="A97" s="11"/>
      <c r="B97" s="14"/>
      <c r="C97" s="12"/>
      <c r="D97" s="104" t="s">
        <v>11</v>
      </c>
      <c r="E97" s="104"/>
    </row>
    <row r="98" spans="1:5" ht="12.75">
      <c r="A98" s="11"/>
      <c r="B98" s="12"/>
      <c r="C98" s="12"/>
      <c r="D98" s="105"/>
      <c r="E98" s="105"/>
    </row>
    <row r="99" spans="1:5" ht="12.75">
      <c r="A99" s="11"/>
      <c r="B99" s="12"/>
      <c r="C99" s="12"/>
      <c r="D99" s="12"/>
      <c r="E99" s="13"/>
    </row>
    <row r="100" spans="1:5" ht="12.75">
      <c r="A100" s="11"/>
      <c r="B100" s="12"/>
      <c r="C100" s="12"/>
      <c r="D100" s="12"/>
      <c r="E100" s="13"/>
    </row>
    <row r="101" spans="1:5" ht="12.75">
      <c r="A101" s="106" t="s">
        <v>43</v>
      </c>
      <c r="B101" s="106"/>
      <c r="C101" s="106"/>
      <c r="D101" s="106"/>
      <c r="E101" s="106"/>
    </row>
    <row r="102" spans="1:5" ht="27.75" customHeight="1">
      <c r="A102" s="106"/>
      <c r="B102" s="106"/>
      <c r="C102" s="106"/>
      <c r="D102" s="106"/>
      <c r="E102" s="106"/>
    </row>
    <row r="104" spans="1:4" ht="12.75">
      <c r="A104" s="107" t="s">
        <v>9</v>
      </c>
      <c r="B104" s="107"/>
      <c r="C104" s="15">
        <f>COUNTA(A13:A94)</f>
        <v>0</v>
      </c>
      <c r="D104" s="45" t="s">
        <v>57</v>
      </c>
    </row>
    <row r="105" spans="1:4" ht="12.75">
      <c r="A105" s="107" t="s">
        <v>58</v>
      </c>
      <c r="B105" s="107"/>
      <c r="C105" s="15">
        <f>COUNTIF(E13:E94,"&lt;0")</f>
        <v>0</v>
      </c>
      <c r="D105" s="46">
        <f>IF(C104=0,,C105/C104)</f>
        <v>0</v>
      </c>
    </row>
    <row r="106" spans="1:4" ht="12.75">
      <c r="A106" s="107" t="s">
        <v>59</v>
      </c>
      <c r="B106" s="107"/>
      <c r="C106" s="15">
        <f>COUNTIF(D12:D94,"&lt;="&amp;B6)-C105</f>
        <v>0</v>
      </c>
      <c r="D106" s="46">
        <f>IF(C104=0,,C106/C104)</f>
        <v>0</v>
      </c>
    </row>
    <row r="107" spans="1:4" ht="12.75">
      <c r="A107" s="107" t="s">
        <v>60</v>
      </c>
      <c r="B107" s="107"/>
      <c r="C107" s="15">
        <f>COUNTIF(D13:D94,"&gt;"&amp;B6)</f>
        <v>0</v>
      </c>
      <c r="D107" s="46">
        <f>IF(C104=0,,C107/C104)</f>
        <v>0</v>
      </c>
    </row>
  </sheetData>
  <sheetProtection password="8DF9" sheet="1" formatCells="0" formatColumns="0" formatRows="0" insertRows="0" deleteRows="0"/>
  <protectedRanges>
    <protectedRange sqref="A13:C94" name="Intervallo2"/>
  </protectedRanges>
  <mergeCells count="12">
    <mergeCell ref="D98:E98"/>
    <mergeCell ref="B7:C7"/>
    <mergeCell ref="B5:C5"/>
    <mergeCell ref="B4:C4"/>
    <mergeCell ref="A104:B104"/>
    <mergeCell ref="A105:B105"/>
    <mergeCell ref="A107:B107"/>
    <mergeCell ref="A106:B106"/>
    <mergeCell ref="A101:E102"/>
    <mergeCell ref="B6:C6"/>
    <mergeCell ref="A11:A12"/>
    <mergeCell ref="D97:E97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7"/>
  <sheetViews>
    <sheetView showZeros="0" tabSelected="1" zoomScalePageLayoutView="0" workbookViewId="0" topLeftCell="A5">
      <selection activeCell="A13" sqref="A13:C53"/>
    </sheetView>
  </sheetViews>
  <sheetFormatPr defaultColWidth="9.140625" defaultRowHeight="12.75"/>
  <cols>
    <col min="1" max="1" width="22.7109375" style="2" customWidth="1"/>
    <col min="2" max="2" width="23.57421875" style="2" customWidth="1"/>
    <col min="3" max="3" width="21.7109375" style="2" customWidth="1"/>
    <col min="4" max="4" width="14.7109375" style="2" customWidth="1"/>
    <col min="5" max="5" width="14.421875" style="2" customWidth="1"/>
    <col min="6" max="16384" width="9.140625" style="2" customWidth="1"/>
  </cols>
  <sheetData>
    <row r="1" spans="1:5" ht="13.5" thickBot="1">
      <c r="A1" s="7" t="s">
        <v>10</v>
      </c>
      <c r="B1" s="84" t="s">
        <v>49</v>
      </c>
      <c r="C1" s="9"/>
      <c r="D1" s="9"/>
      <c r="E1" s="10"/>
    </row>
    <row r="2" ht="13.5" thickTop="1"/>
    <row r="3" ht="13.5" thickBot="1"/>
    <row r="4" spans="1:3" s="16" customFormat="1" ht="38.25" customHeight="1">
      <c r="A4" s="37" t="s">
        <v>0</v>
      </c>
      <c r="B4" s="108">
        <f>Gennaio!B4</f>
        <v>0</v>
      </c>
      <c r="C4" s="109"/>
    </row>
    <row r="5" spans="1:3" s="16" customFormat="1" ht="38.25" customHeight="1">
      <c r="A5" s="38" t="s">
        <v>1</v>
      </c>
      <c r="B5" s="110">
        <f>Gennaio!B5</f>
        <v>0</v>
      </c>
      <c r="C5" s="111"/>
    </row>
    <row r="6" spans="1:3" s="16" customFormat="1" ht="58.5" customHeight="1" thickBot="1">
      <c r="A6" s="39" t="s">
        <v>42</v>
      </c>
      <c r="B6" s="112">
        <f>Gennaio!B6</f>
        <v>0</v>
      </c>
      <c r="C6" s="113"/>
    </row>
    <row r="7" spans="1:3" ht="34.5" thickBot="1">
      <c r="A7" s="42" t="s">
        <v>56</v>
      </c>
      <c r="B7" s="100">
        <f>Gennaio!B7</f>
        <v>0</v>
      </c>
      <c r="C7" s="101"/>
    </row>
    <row r="8" ht="12.75">
      <c r="B8" s="1"/>
    </row>
    <row r="9" spans="1:2" ht="12.75">
      <c r="A9" s="2" t="s">
        <v>14</v>
      </c>
      <c r="B9" s="1"/>
    </row>
    <row r="10" ht="13.5" thickBot="1">
      <c r="B10" s="1"/>
    </row>
    <row r="11" spans="1:5" ht="12.75">
      <c r="A11" s="102" t="s">
        <v>8</v>
      </c>
      <c r="B11" s="85" t="s">
        <v>4</v>
      </c>
      <c r="C11" s="3" t="s">
        <v>5</v>
      </c>
      <c r="D11" s="3" t="s">
        <v>6</v>
      </c>
      <c r="E11" s="4" t="s">
        <v>7</v>
      </c>
    </row>
    <row r="12" spans="1:5" ht="39" thickBot="1">
      <c r="A12" s="103"/>
      <c r="B12" s="86" t="s">
        <v>12</v>
      </c>
      <c r="C12" s="5" t="s">
        <v>13</v>
      </c>
      <c r="D12" s="5" t="s">
        <v>2</v>
      </c>
      <c r="E12" s="6" t="s">
        <v>3</v>
      </c>
    </row>
    <row r="13" spans="1:5" ht="15" customHeight="1">
      <c r="A13" s="79"/>
      <c r="B13" s="80"/>
      <c r="C13" s="80"/>
      <c r="D13" s="87">
        <f>IF(C13="","",(C13-B13))</f>
      </c>
      <c r="E13" s="88">
        <f>IF(D13="","",D13-$B$7)</f>
      </c>
    </row>
    <row r="14" spans="1:5" ht="15" customHeight="1">
      <c r="A14" s="79"/>
      <c r="B14" s="80"/>
      <c r="C14" s="80"/>
      <c r="D14" s="87">
        <f aca="true" t="shared" si="0" ref="D14:D77">IF(C14="","",(C14-B14))</f>
      </c>
      <c r="E14" s="88">
        <f aca="true" t="shared" si="1" ref="E14:E77">IF(D14="","",D14-$B$7)</f>
      </c>
    </row>
    <row r="15" spans="1:5" ht="15" customHeight="1">
      <c r="A15" s="79"/>
      <c r="B15" s="80"/>
      <c r="C15" s="80"/>
      <c r="D15" s="87">
        <f t="shared" si="0"/>
      </c>
      <c r="E15" s="88">
        <f t="shared" si="1"/>
      </c>
    </row>
    <row r="16" spans="1:5" ht="15" customHeight="1">
      <c r="A16" s="79"/>
      <c r="B16" s="80"/>
      <c r="C16" s="80"/>
      <c r="D16" s="87">
        <f t="shared" si="0"/>
      </c>
      <c r="E16" s="88">
        <f t="shared" si="1"/>
      </c>
    </row>
    <row r="17" spans="1:5" ht="15" customHeight="1">
      <c r="A17" s="79"/>
      <c r="B17" s="80"/>
      <c r="C17" s="80"/>
      <c r="D17" s="87">
        <f t="shared" si="0"/>
      </c>
      <c r="E17" s="88">
        <f t="shared" si="1"/>
      </c>
    </row>
    <row r="18" spans="1:5" ht="15" customHeight="1">
      <c r="A18" s="79"/>
      <c r="B18" s="80"/>
      <c r="C18" s="80"/>
      <c r="D18" s="87">
        <f t="shared" si="0"/>
      </c>
      <c r="E18" s="88">
        <f t="shared" si="1"/>
      </c>
    </row>
    <row r="19" spans="1:5" ht="15" customHeight="1">
      <c r="A19" s="79"/>
      <c r="B19" s="80"/>
      <c r="C19" s="80"/>
      <c r="D19" s="87">
        <f t="shared" si="0"/>
      </c>
      <c r="E19" s="88">
        <f t="shared" si="1"/>
      </c>
    </row>
    <row r="20" spans="1:5" ht="15" customHeight="1">
      <c r="A20" s="79"/>
      <c r="B20" s="80"/>
      <c r="C20" s="80"/>
      <c r="D20" s="87">
        <f t="shared" si="0"/>
      </c>
      <c r="E20" s="88">
        <f t="shared" si="1"/>
      </c>
    </row>
    <row r="21" spans="1:5" ht="15" customHeight="1">
      <c r="A21" s="79"/>
      <c r="B21" s="80"/>
      <c r="C21" s="80"/>
      <c r="D21" s="87">
        <f t="shared" si="0"/>
      </c>
      <c r="E21" s="88">
        <f t="shared" si="1"/>
      </c>
    </row>
    <row r="22" spans="1:5" ht="15" customHeight="1">
      <c r="A22" s="79"/>
      <c r="B22" s="80"/>
      <c r="C22" s="80"/>
      <c r="D22" s="87">
        <f t="shared" si="0"/>
      </c>
      <c r="E22" s="88">
        <f t="shared" si="1"/>
      </c>
    </row>
    <row r="23" spans="1:5" ht="15" customHeight="1">
      <c r="A23" s="79"/>
      <c r="B23" s="80"/>
      <c r="C23" s="80"/>
      <c r="D23" s="87">
        <f t="shared" si="0"/>
      </c>
      <c r="E23" s="88">
        <f t="shared" si="1"/>
      </c>
    </row>
    <row r="24" spans="1:5" ht="15" customHeight="1">
      <c r="A24" s="79"/>
      <c r="B24" s="80"/>
      <c r="C24" s="80"/>
      <c r="D24" s="87">
        <f t="shared" si="0"/>
      </c>
      <c r="E24" s="88">
        <f t="shared" si="1"/>
      </c>
    </row>
    <row r="25" spans="1:5" ht="15" customHeight="1">
      <c r="A25" s="79"/>
      <c r="B25" s="80"/>
      <c r="C25" s="80"/>
      <c r="D25" s="87">
        <f t="shared" si="0"/>
      </c>
      <c r="E25" s="88">
        <f t="shared" si="1"/>
      </c>
    </row>
    <row r="26" spans="1:5" ht="15" customHeight="1">
      <c r="A26" s="79"/>
      <c r="B26" s="80"/>
      <c r="C26" s="80"/>
      <c r="D26" s="87">
        <f t="shared" si="0"/>
      </c>
      <c r="E26" s="88">
        <f t="shared" si="1"/>
      </c>
    </row>
    <row r="27" spans="1:5" ht="15" customHeight="1">
      <c r="A27" s="79"/>
      <c r="B27" s="80"/>
      <c r="C27" s="80"/>
      <c r="D27" s="87">
        <f t="shared" si="0"/>
      </c>
      <c r="E27" s="88">
        <f t="shared" si="1"/>
      </c>
    </row>
    <row r="28" spans="1:5" ht="15" customHeight="1">
      <c r="A28" s="79"/>
      <c r="B28" s="80"/>
      <c r="C28" s="80"/>
      <c r="D28" s="87">
        <f t="shared" si="0"/>
      </c>
      <c r="E28" s="88">
        <f t="shared" si="1"/>
      </c>
    </row>
    <row r="29" spans="1:5" ht="15" customHeight="1">
      <c r="A29" s="79"/>
      <c r="B29" s="80"/>
      <c r="C29" s="80"/>
      <c r="D29" s="87">
        <f t="shared" si="0"/>
      </c>
      <c r="E29" s="88">
        <f t="shared" si="1"/>
      </c>
    </row>
    <row r="30" spans="1:5" ht="15" customHeight="1">
      <c r="A30" s="79"/>
      <c r="B30" s="80"/>
      <c r="C30" s="80"/>
      <c r="D30" s="87">
        <f t="shared" si="0"/>
      </c>
      <c r="E30" s="88">
        <f t="shared" si="1"/>
      </c>
    </row>
    <row r="31" spans="1:5" ht="15" customHeight="1">
      <c r="A31" s="79"/>
      <c r="B31" s="80"/>
      <c r="C31" s="80"/>
      <c r="D31" s="87">
        <f t="shared" si="0"/>
      </c>
      <c r="E31" s="88">
        <f t="shared" si="1"/>
      </c>
    </row>
    <row r="32" spans="1:5" ht="15" customHeight="1">
      <c r="A32" s="79"/>
      <c r="B32" s="80"/>
      <c r="C32" s="80"/>
      <c r="D32" s="87">
        <f t="shared" si="0"/>
      </c>
      <c r="E32" s="88">
        <f t="shared" si="1"/>
      </c>
    </row>
    <row r="33" spans="1:5" ht="15" customHeight="1">
      <c r="A33" s="79"/>
      <c r="B33" s="80"/>
      <c r="C33" s="80"/>
      <c r="D33" s="87">
        <f t="shared" si="0"/>
      </c>
      <c r="E33" s="88">
        <f t="shared" si="1"/>
      </c>
    </row>
    <row r="34" spans="1:5" ht="15" customHeight="1">
      <c r="A34" s="79"/>
      <c r="B34" s="80"/>
      <c r="C34" s="80"/>
      <c r="D34" s="87">
        <f t="shared" si="0"/>
      </c>
      <c r="E34" s="88">
        <f t="shared" si="1"/>
      </c>
    </row>
    <row r="35" spans="1:5" ht="15" customHeight="1">
      <c r="A35" s="79"/>
      <c r="B35" s="80"/>
      <c r="C35" s="80"/>
      <c r="D35" s="87">
        <f t="shared" si="0"/>
      </c>
      <c r="E35" s="88">
        <f t="shared" si="1"/>
      </c>
    </row>
    <row r="36" spans="1:5" ht="15" customHeight="1">
      <c r="A36" s="79"/>
      <c r="B36" s="80"/>
      <c r="C36" s="80"/>
      <c r="D36" s="87">
        <f t="shared" si="0"/>
      </c>
      <c r="E36" s="88">
        <f t="shared" si="1"/>
      </c>
    </row>
    <row r="37" spans="1:5" ht="15" customHeight="1">
      <c r="A37" s="79"/>
      <c r="B37" s="80"/>
      <c r="C37" s="80"/>
      <c r="D37" s="87">
        <f t="shared" si="0"/>
      </c>
      <c r="E37" s="88">
        <f t="shared" si="1"/>
      </c>
    </row>
    <row r="38" spans="1:5" ht="15" customHeight="1">
      <c r="A38" s="79"/>
      <c r="B38" s="80"/>
      <c r="C38" s="80"/>
      <c r="D38" s="87">
        <f t="shared" si="0"/>
      </c>
      <c r="E38" s="88">
        <f t="shared" si="1"/>
      </c>
    </row>
    <row r="39" spans="1:5" ht="15" customHeight="1">
      <c r="A39" s="79"/>
      <c r="B39" s="80"/>
      <c r="C39" s="80"/>
      <c r="D39" s="87">
        <f t="shared" si="0"/>
      </c>
      <c r="E39" s="88">
        <f t="shared" si="1"/>
      </c>
    </row>
    <row r="40" spans="1:5" ht="15" customHeight="1">
      <c r="A40" s="79"/>
      <c r="B40" s="80"/>
      <c r="C40" s="80"/>
      <c r="D40" s="87">
        <f t="shared" si="0"/>
      </c>
      <c r="E40" s="88">
        <f t="shared" si="1"/>
      </c>
    </row>
    <row r="41" spans="1:5" ht="15" customHeight="1">
      <c r="A41" s="79"/>
      <c r="B41" s="80"/>
      <c r="C41" s="80"/>
      <c r="D41" s="87">
        <f t="shared" si="0"/>
      </c>
      <c r="E41" s="88">
        <f t="shared" si="1"/>
      </c>
    </row>
    <row r="42" spans="1:5" ht="15" customHeight="1">
      <c r="A42" s="79"/>
      <c r="B42" s="80"/>
      <c r="C42" s="80"/>
      <c r="D42" s="87">
        <f t="shared" si="0"/>
      </c>
      <c r="E42" s="88">
        <f t="shared" si="1"/>
      </c>
    </row>
    <row r="43" spans="1:5" ht="15" customHeight="1">
      <c r="A43" s="79"/>
      <c r="B43" s="80"/>
      <c r="C43" s="80"/>
      <c r="D43" s="87">
        <f t="shared" si="0"/>
      </c>
      <c r="E43" s="88">
        <f t="shared" si="1"/>
      </c>
    </row>
    <row r="44" spans="1:5" ht="15" customHeight="1">
      <c r="A44" s="79"/>
      <c r="B44" s="80"/>
      <c r="C44" s="80"/>
      <c r="D44" s="87">
        <f t="shared" si="0"/>
      </c>
      <c r="E44" s="88">
        <f t="shared" si="1"/>
      </c>
    </row>
    <row r="45" spans="1:5" ht="15" customHeight="1">
      <c r="A45" s="79"/>
      <c r="B45" s="80"/>
      <c r="C45" s="80"/>
      <c r="D45" s="87">
        <f t="shared" si="0"/>
      </c>
      <c r="E45" s="88">
        <f t="shared" si="1"/>
      </c>
    </row>
    <row r="46" spans="1:5" ht="15" customHeight="1">
      <c r="A46" s="79"/>
      <c r="B46" s="80"/>
      <c r="C46" s="80"/>
      <c r="D46" s="87">
        <f t="shared" si="0"/>
      </c>
      <c r="E46" s="88">
        <f t="shared" si="1"/>
      </c>
    </row>
    <row r="47" spans="1:5" ht="15" customHeight="1">
      <c r="A47" s="79"/>
      <c r="B47" s="80"/>
      <c r="C47" s="80"/>
      <c r="D47" s="87">
        <f t="shared" si="0"/>
      </c>
      <c r="E47" s="88">
        <f t="shared" si="1"/>
      </c>
    </row>
    <row r="48" spans="1:5" ht="15" customHeight="1">
      <c r="A48" s="79"/>
      <c r="B48" s="80"/>
      <c r="C48" s="80"/>
      <c r="D48" s="87">
        <f t="shared" si="0"/>
      </c>
      <c r="E48" s="88">
        <f t="shared" si="1"/>
      </c>
    </row>
    <row r="49" spans="1:5" ht="15" customHeight="1">
      <c r="A49" s="79"/>
      <c r="B49" s="80"/>
      <c r="C49" s="80"/>
      <c r="D49" s="87">
        <f t="shared" si="0"/>
      </c>
      <c r="E49" s="88">
        <f t="shared" si="1"/>
      </c>
    </row>
    <row r="50" spans="1:5" ht="15" customHeight="1">
      <c r="A50" s="79"/>
      <c r="B50" s="80"/>
      <c r="C50" s="80"/>
      <c r="D50" s="87">
        <f t="shared" si="0"/>
      </c>
      <c r="E50" s="88">
        <f t="shared" si="1"/>
      </c>
    </row>
    <row r="51" spans="1:5" ht="15" customHeight="1">
      <c r="A51" s="79"/>
      <c r="B51" s="80"/>
      <c r="C51" s="80"/>
      <c r="D51" s="87">
        <f t="shared" si="0"/>
      </c>
      <c r="E51" s="88">
        <f t="shared" si="1"/>
      </c>
    </row>
    <row r="52" spans="1:5" ht="15" customHeight="1">
      <c r="A52" s="79"/>
      <c r="B52" s="80"/>
      <c r="C52" s="80"/>
      <c r="D52" s="87">
        <f t="shared" si="0"/>
      </c>
      <c r="E52" s="88">
        <f t="shared" si="1"/>
      </c>
    </row>
    <row r="53" spans="1:5" ht="15" customHeight="1">
      <c r="A53" s="79"/>
      <c r="B53" s="80"/>
      <c r="C53" s="80"/>
      <c r="D53" s="87">
        <f t="shared" si="0"/>
      </c>
      <c r="E53" s="88">
        <f t="shared" si="1"/>
      </c>
    </row>
    <row r="54" spans="1:5" ht="15" customHeight="1">
      <c r="A54" s="79"/>
      <c r="B54" s="80"/>
      <c r="C54" s="80"/>
      <c r="D54" s="87">
        <f t="shared" si="0"/>
      </c>
      <c r="E54" s="88">
        <f t="shared" si="1"/>
      </c>
    </row>
    <row r="55" spans="1:5" ht="15" customHeight="1">
      <c r="A55" s="79"/>
      <c r="B55" s="80"/>
      <c r="C55" s="80"/>
      <c r="D55" s="87">
        <f t="shared" si="0"/>
      </c>
      <c r="E55" s="88">
        <f t="shared" si="1"/>
      </c>
    </row>
    <row r="56" spans="1:5" ht="15" customHeight="1">
      <c r="A56" s="79"/>
      <c r="B56" s="80"/>
      <c r="C56" s="80"/>
      <c r="D56" s="87">
        <f t="shared" si="0"/>
      </c>
      <c r="E56" s="88">
        <f t="shared" si="1"/>
      </c>
    </row>
    <row r="57" spans="1:5" ht="15" customHeight="1">
      <c r="A57" s="79"/>
      <c r="B57" s="80"/>
      <c r="C57" s="80"/>
      <c r="D57" s="87">
        <f t="shared" si="0"/>
      </c>
      <c r="E57" s="88">
        <f t="shared" si="1"/>
      </c>
    </row>
    <row r="58" spans="1:5" ht="15" customHeight="1">
      <c r="A58" s="79"/>
      <c r="B58" s="80"/>
      <c r="C58" s="80"/>
      <c r="D58" s="87">
        <f t="shared" si="0"/>
      </c>
      <c r="E58" s="88">
        <f t="shared" si="1"/>
      </c>
    </row>
    <row r="59" spans="1:5" ht="15" customHeight="1">
      <c r="A59" s="79"/>
      <c r="B59" s="80"/>
      <c r="C59" s="80"/>
      <c r="D59" s="87">
        <f t="shared" si="0"/>
      </c>
      <c r="E59" s="88">
        <f t="shared" si="1"/>
      </c>
    </row>
    <row r="60" spans="1:5" ht="15" customHeight="1">
      <c r="A60" s="79"/>
      <c r="B60" s="80"/>
      <c r="C60" s="80"/>
      <c r="D60" s="87">
        <f t="shared" si="0"/>
      </c>
      <c r="E60" s="88">
        <f t="shared" si="1"/>
      </c>
    </row>
    <row r="61" spans="1:5" ht="15" customHeight="1">
      <c r="A61" s="79"/>
      <c r="B61" s="80"/>
      <c r="C61" s="80"/>
      <c r="D61" s="87">
        <f t="shared" si="0"/>
      </c>
      <c r="E61" s="88">
        <f t="shared" si="1"/>
      </c>
    </row>
    <row r="62" spans="1:5" ht="15" customHeight="1">
      <c r="A62" s="79"/>
      <c r="B62" s="80"/>
      <c r="C62" s="80"/>
      <c r="D62" s="87">
        <f t="shared" si="0"/>
      </c>
      <c r="E62" s="88">
        <f t="shared" si="1"/>
      </c>
    </row>
    <row r="63" spans="1:5" ht="15" customHeight="1">
      <c r="A63" s="79"/>
      <c r="B63" s="80"/>
      <c r="C63" s="80"/>
      <c r="D63" s="87">
        <f t="shared" si="0"/>
      </c>
      <c r="E63" s="88">
        <f t="shared" si="1"/>
      </c>
    </row>
    <row r="64" spans="1:5" ht="15" customHeight="1">
      <c r="A64" s="79"/>
      <c r="B64" s="80"/>
      <c r="C64" s="80"/>
      <c r="D64" s="87">
        <f t="shared" si="0"/>
      </c>
      <c r="E64" s="88">
        <f t="shared" si="1"/>
      </c>
    </row>
    <row r="65" spans="1:5" ht="15" customHeight="1">
      <c r="A65" s="79"/>
      <c r="B65" s="80"/>
      <c r="C65" s="80"/>
      <c r="D65" s="87">
        <f t="shared" si="0"/>
      </c>
      <c r="E65" s="88">
        <f t="shared" si="1"/>
      </c>
    </row>
    <row r="66" spans="1:5" ht="15" customHeight="1">
      <c r="A66" s="79"/>
      <c r="B66" s="80"/>
      <c r="C66" s="80"/>
      <c r="D66" s="87">
        <f t="shared" si="0"/>
      </c>
      <c r="E66" s="88">
        <f t="shared" si="1"/>
      </c>
    </row>
    <row r="67" spans="1:5" ht="15" customHeight="1">
      <c r="A67" s="79"/>
      <c r="B67" s="80"/>
      <c r="C67" s="80"/>
      <c r="D67" s="87">
        <f t="shared" si="0"/>
      </c>
      <c r="E67" s="88">
        <f t="shared" si="1"/>
      </c>
    </row>
    <row r="68" spans="1:5" ht="15" customHeight="1">
      <c r="A68" s="79"/>
      <c r="B68" s="80"/>
      <c r="C68" s="80"/>
      <c r="D68" s="87">
        <f t="shared" si="0"/>
      </c>
      <c r="E68" s="88">
        <f t="shared" si="1"/>
      </c>
    </row>
    <row r="69" spans="1:5" ht="15" customHeight="1">
      <c r="A69" s="79"/>
      <c r="B69" s="80"/>
      <c r="C69" s="80"/>
      <c r="D69" s="87">
        <f t="shared" si="0"/>
      </c>
      <c r="E69" s="88">
        <f t="shared" si="1"/>
      </c>
    </row>
    <row r="70" spans="1:5" ht="15" customHeight="1">
      <c r="A70" s="79"/>
      <c r="B70" s="80"/>
      <c r="C70" s="80"/>
      <c r="D70" s="87">
        <f t="shared" si="0"/>
      </c>
      <c r="E70" s="88">
        <f t="shared" si="1"/>
      </c>
    </row>
    <row r="71" spans="1:5" ht="15" customHeight="1">
      <c r="A71" s="79"/>
      <c r="B71" s="80"/>
      <c r="C71" s="80"/>
      <c r="D71" s="87">
        <f t="shared" si="0"/>
      </c>
      <c r="E71" s="88">
        <f t="shared" si="1"/>
      </c>
    </row>
    <row r="72" spans="1:5" ht="15" customHeight="1">
      <c r="A72" s="79"/>
      <c r="B72" s="80"/>
      <c r="C72" s="80"/>
      <c r="D72" s="87">
        <f t="shared" si="0"/>
      </c>
      <c r="E72" s="88">
        <f t="shared" si="1"/>
      </c>
    </row>
    <row r="73" spans="1:5" ht="15" customHeight="1">
      <c r="A73" s="79"/>
      <c r="B73" s="80"/>
      <c r="C73" s="80"/>
      <c r="D73" s="87">
        <f t="shared" si="0"/>
      </c>
      <c r="E73" s="88">
        <f t="shared" si="1"/>
      </c>
    </row>
    <row r="74" spans="1:5" ht="15" customHeight="1">
      <c r="A74" s="81"/>
      <c r="B74" s="82"/>
      <c r="C74" s="82"/>
      <c r="D74" s="87">
        <f t="shared" si="0"/>
      </c>
      <c r="E74" s="88">
        <f t="shared" si="1"/>
      </c>
    </row>
    <row r="75" spans="1:5" ht="15" customHeight="1">
      <c r="A75" s="81"/>
      <c r="B75" s="82"/>
      <c r="C75" s="82"/>
      <c r="D75" s="87">
        <f t="shared" si="0"/>
      </c>
      <c r="E75" s="88">
        <f t="shared" si="1"/>
      </c>
    </row>
    <row r="76" spans="1:5" ht="15" customHeight="1">
      <c r="A76" s="81"/>
      <c r="B76" s="82"/>
      <c r="C76" s="82"/>
      <c r="D76" s="87">
        <f t="shared" si="0"/>
      </c>
      <c r="E76" s="88">
        <f t="shared" si="1"/>
      </c>
    </row>
    <row r="77" spans="1:5" ht="15" customHeight="1">
      <c r="A77" s="81"/>
      <c r="B77" s="82"/>
      <c r="C77" s="82"/>
      <c r="D77" s="87">
        <f t="shared" si="0"/>
      </c>
      <c r="E77" s="88">
        <f t="shared" si="1"/>
      </c>
    </row>
    <row r="78" spans="1:5" ht="15" customHeight="1">
      <c r="A78" s="81"/>
      <c r="B78" s="82"/>
      <c r="C78" s="82"/>
      <c r="D78" s="87">
        <f aca="true" t="shared" si="2" ref="D78:D94">IF(C78="","",(C78-B78))</f>
      </c>
      <c r="E78" s="88">
        <f aca="true" t="shared" si="3" ref="E78:E94">IF(D78="","",D78-$B$7)</f>
      </c>
    </row>
    <row r="79" spans="1:5" ht="15" customHeight="1">
      <c r="A79" s="81"/>
      <c r="B79" s="82"/>
      <c r="C79" s="82"/>
      <c r="D79" s="87">
        <f t="shared" si="2"/>
      </c>
      <c r="E79" s="88">
        <f t="shared" si="3"/>
      </c>
    </row>
    <row r="80" spans="1:5" ht="15" customHeight="1">
      <c r="A80" s="81"/>
      <c r="B80" s="82"/>
      <c r="C80" s="82"/>
      <c r="D80" s="87">
        <f t="shared" si="2"/>
      </c>
      <c r="E80" s="88">
        <f t="shared" si="3"/>
      </c>
    </row>
    <row r="81" spans="1:5" ht="15" customHeight="1">
      <c r="A81" s="81"/>
      <c r="B81" s="82"/>
      <c r="C81" s="82"/>
      <c r="D81" s="87">
        <f t="shared" si="2"/>
      </c>
      <c r="E81" s="88">
        <f t="shared" si="3"/>
      </c>
    </row>
    <row r="82" spans="1:5" ht="15" customHeight="1">
      <c r="A82" s="81"/>
      <c r="B82" s="82"/>
      <c r="C82" s="82"/>
      <c r="D82" s="87">
        <f t="shared" si="2"/>
      </c>
      <c r="E82" s="88">
        <f t="shared" si="3"/>
      </c>
    </row>
    <row r="83" spans="1:5" ht="15" customHeight="1">
      <c r="A83" s="81"/>
      <c r="B83" s="82"/>
      <c r="C83" s="82"/>
      <c r="D83" s="87">
        <f t="shared" si="2"/>
      </c>
      <c r="E83" s="88">
        <f t="shared" si="3"/>
      </c>
    </row>
    <row r="84" spans="1:5" ht="15" customHeight="1">
      <c r="A84" s="81"/>
      <c r="B84" s="82"/>
      <c r="C84" s="82"/>
      <c r="D84" s="87">
        <f t="shared" si="2"/>
      </c>
      <c r="E84" s="88">
        <f t="shared" si="3"/>
      </c>
    </row>
    <row r="85" spans="1:5" ht="15" customHeight="1">
      <c r="A85" s="81"/>
      <c r="B85" s="82"/>
      <c r="C85" s="82"/>
      <c r="D85" s="87">
        <f t="shared" si="2"/>
      </c>
      <c r="E85" s="88">
        <f t="shared" si="3"/>
      </c>
    </row>
    <row r="86" spans="1:5" ht="15" customHeight="1">
      <c r="A86" s="81"/>
      <c r="B86" s="82"/>
      <c r="C86" s="82"/>
      <c r="D86" s="87">
        <f t="shared" si="2"/>
      </c>
      <c r="E86" s="88">
        <f t="shared" si="3"/>
      </c>
    </row>
    <row r="87" spans="1:5" ht="15" customHeight="1">
      <c r="A87" s="81"/>
      <c r="B87" s="82"/>
      <c r="C87" s="82"/>
      <c r="D87" s="87">
        <f t="shared" si="2"/>
      </c>
      <c r="E87" s="88">
        <f t="shared" si="3"/>
      </c>
    </row>
    <row r="88" spans="1:5" ht="15" customHeight="1">
      <c r="A88" s="81"/>
      <c r="B88" s="82"/>
      <c r="C88" s="82"/>
      <c r="D88" s="87">
        <f t="shared" si="2"/>
      </c>
      <c r="E88" s="88">
        <f t="shared" si="3"/>
      </c>
    </row>
    <row r="89" spans="1:5" ht="15" customHeight="1">
      <c r="A89" s="81"/>
      <c r="B89" s="82"/>
      <c r="C89" s="82"/>
      <c r="D89" s="87">
        <f t="shared" si="2"/>
      </c>
      <c r="E89" s="88">
        <f t="shared" si="3"/>
      </c>
    </row>
    <row r="90" spans="1:5" ht="15" customHeight="1">
      <c r="A90" s="81"/>
      <c r="B90" s="82"/>
      <c r="C90" s="82"/>
      <c r="D90" s="87">
        <f t="shared" si="2"/>
      </c>
      <c r="E90" s="88">
        <f t="shared" si="3"/>
      </c>
    </row>
    <row r="91" spans="1:5" ht="15" customHeight="1">
      <c r="A91" s="81"/>
      <c r="B91" s="82"/>
      <c r="C91" s="82"/>
      <c r="D91" s="87">
        <f t="shared" si="2"/>
      </c>
      <c r="E91" s="88">
        <f t="shared" si="3"/>
      </c>
    </row>
    <row r="92" spans="1:5" ht="15" customHeight="1">
      <c r="A92" s="81"/>
      <c r="B92" s="82"/>
      <c r="C92" s="82"/>
      <c r="D92" s="87">
        <f t="shared" si="2"/>
      </c>
      <c r="E92" s="88">
        <f t="shared" si="3"/>
      </c>
    </row>
    <row r="93" spans="1:5" ht="15" customHeight="1">
      <c r="A93" s="81"/>
      <c r="B93" s="82"/>
      <c r="C93" s="82"/>
      <c r="D93" s="87">
        <f t="shared" si="2"/>
      </c>
      <c r="E93" s="88">
        <f t="shared" si="3"/>
      </c>
    </row>
    <row r="94" spans="1:5" ht="15" customHeight="1">
      <c r="A94" s="81"/>
      <c r="B94" s="82"/>
      <c r="C94" s="82"/>
      <c r="D94" s="87">
        <f t="shared" si="2"/>
      </c>
      <c r="E94" s="88">
        <f t="shared" si="3"/>
      </c>
    </row>
    <row r="95" spans="1:5" ht="12.75">
      <c r="A95" s="11"/>
      <c r="B95" s="12"/>
      <c r="C95" s="12"/>
      <c r="D95" s="12"/>
      <c r="E95" s="13"/>
    </row>
    <row r="96" spans="1:5" ht="12.75">
      <c r="A96" s="11"/>
      <c r="B96" s="12"/>
      <c r="C96" s="12"/>
      <c r="D96" s="12"/>
      <c r="E96" s="13"/>
    </row>
    <row r="97" spans="1:5" ht="12.75">
      <c r="A97" s="11"/>
      <c r="B97" s="14"/>
      <c r="C97" s="12"/>
      <c r="D97" s="104" t="s">
        <v>11</v>
      </c>
      <c r="E97" s="104"/>
    </row>
    <row r="98" spans="1:5" ht="12.75">
      <c r="A98" s="11"/>
      <c r="B98" s="12"/>
      <c r="C98" s="12"/>
      <c r="D98" s="105"/>
      <c r="E98" s="105"/>
    </row>
    <row r="99" spans="1:5" ht="12.75">
      <c r="A99" s="11"/>
      <c r="B99" s="12"/>
      <c r="C99" s="12"/>
      <c r="D99" s="12"/>
      <c r="E99" s="13"/>
    </row>
    <row r="100" spans="1:5" ht="12.75">
      <c r="A100" s="11"/>
      <c r="B100" s="12"/>
      <c r="C100" s="12"/>
      <c r="D100" s="12"/>
      <c r="E100" s="13"/>
    </row>
    <row r="101" spans="1:5" ht="12.75">
      <c r="A101" s="106" t="s">
        <v>43</v>
      </c>
      <c r="B101" s="106"/>
      <c r="C101" s="106"/>
      <c r="D101" s="106"/>
      <c r="E101" s="106"/>
    </row>
    <row r="102" spans="1:5" ht="23.25" customHeight="1">
      <c r="A102" s="106"/>
      <c r="B102" s="106"/>
      <c r="C102" s="106"/>
      <c r="D102" s="106"/>
      <c r="E102" s="106"/>
    </row>
    <row r="104" spans="1:4" ht="12.75">
      <c r="A104" s="107" t="s">
        <v>9</v>
      </c>
      <c r="B104" s="107"/>
      <c r="C104" s="15">
        <f>COUNTA(A13:A94)</f>
        <v>0</v>
      </c>
      <c r="D104" s="45" t="s">
        <v>57</v>
      </c>
    </row>
    <row r="105" spans="1:4" ht="12.75">
      <c r="A105" s="107" t="s">
        <v>58</v>
      </c>
      <c r="B105" s="107"/>
      <c r="C105" s="15">
        <f>COUNTIF(E13:E94,"&lt;0")</f>
        <v>0</v>
      </c>
      <c r="D105" s="46">
        <f>IF(C104=0,,C105/C104)</f>
        <v>0</v>
      </c>
    </row>
    <row r="106" spans="1:4" ht="12.75">
      <c r="A106" s="107" t="s">
        <v>59</v>
      </c>
      <c r="B106" s="107"/>
      <c r="C106" s="15">
        <f>COUNTIF(D12:D94,"&lt;="&amp;B6)-C105</f>
        <v>0</v>
      </c>
      <c r="D106" s="46">
        <f>IF(C104=0,,C106/C104)</f>
        <v>0</v>
      </c>
    </row>
    <row r="107" spans="1:4" ht="12.75">
      <c r="A107" s="107" t="s">
        <v>60</v>
      </c>
      <c r="B107" s="107"/>
      <c r="C107" s="15">
        <f>COUNTIF(D13:D94,"&gt;"&amp;B6)</f>
        <v>0</v>
      </c>
      <c r="D107" s="46">
        <f>IF(C104=0,,C107/C104)</f>
        <v>0</v>
      </c>
    </row>
  </sheetData>
  <sheetProtection password="8DF9" sheet="1" formatCells="0" formatColumns="0" formatRows="0" insertRows="0" deleteRows="0"/>
  <protectedRanges>
    <protectedRange sqref="A13:C94" name="Intervallo2"/>
  </protectedRanges>
  <mergeCells count="12">
    <mergeCell ref="D98:E98"/>
    <mergeCell ref="B7:C7"/>
    <mergeCell ref="B5:C5"/>
    <mergeCell ref="B4:C4"/>
    <mergeCell ref="A104:B104"/>
    <mergeCell ref="A105:B105"/>
    <mergeCell ref="A107:B107"/>
    <mergeCell ref="A106:B106"/>
    <mergeCell ref="A101:E102"/>
    <mergeCell ref="B6:C6"/>
    <mergeCell ref="A11:A12"/>
    <mergeCell ref="D97:E97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7"/>
  <sheetViews>
    <sheetView showZeros="0" zoomScalePageLayoutView="0" workbookViewId="0" topLeftCell="A5">
      <selection activeCell="A13" sqref="A13:C52"/>
    </sheetView>
  </sheetViews>
  <sheetFormatPr defaultColWidth="9.140625" defaultRowHeight="12.75"/>
  <cols>
    <col min="1" max="1" width="23.00390625" style="2" customWidth="1"/>
    <col min="2" max="2" width="23.140625" style="2" customWidth="1"/>
    <col min="3" max="3" width="21.7109375" style="2" customWidth="1"/>
    <col min="4" max="4" width="15.00390625" style="2" customWidth="1"/>
    <col min="5" max="5" width="14.421875" style="2" customWidth="1"/>
    <col min="6" max="16384" width="9.140625" style="2" customWidth="1"/>
  </cols>
  <sheetData>
    <row r="1" spans="1:5" ht="13.5" thickBot="1">
      <c r="A1" s="7" t="s">
        <v>10</v>
      </c>
      <c r="B1" s="84" t="s">
        <v>50</v>
      </c>
      <c r="C1" s="9"/>
      <c r="D1" s="9"/>
      <c r="E1" s="10"/>
    </row>
    <row r="2" ht="13.5" thickTop="1"/>
    <row r="3" ht="13.5" thickBot="1"/>
    <row r="4" spans="1:3" s="16" customFormat="1" ht="35.25" customHeight="1">
      <c r="A4" s="37" t="s">
        <v>0</v>
      </c>
      <c r="B4" s="108">
        <f>Gennaio!B4</f>
        <v>0</v>
      </c>
      <c r="C4" s="109"/>
    </row>
    <row r="5" spans="1:3" s="16" customFormat="1" ht="35.25" customHeight="1">
      <c r="A5" s="38" t="s">
        <v>1</v>
      </c>
      <c r="B5" s="110">
        <f>Gennaio!B5</f>
        <v>0</v>
      </c>
      <c r="C5" s="111"/>
    </row>
    <row r="6" spans="1:3" s="16" customFormat="1" ht="62.25" customHeight="1" thickBot="1">
      <c r="A6" s="39" t="s">
        <v>42</v>
      </c>
      <c r="B6" s="112">
        <f>Gennaio!B6</f>
        <v>0</v>
      </c>
      <c r="C6" s="113"/>
    </row>
    <row r="7" spans="1:3" ht="34.5" thickBot="1">
      <c r="A7" s="42" t="s">
        <v>55</v>
      </c>
      <c r="B7" s="116">
        <f>Gennaio!B7</f>
        <v>0</v>
      </c>
      <c r="C7" s="117"/>
    </row>
    <row r="8" ht="12.75">
      <c r="B8" s="1"/>
    </row>
    <row r="9" spans="1:2" ht="12.75">
      <c r="A9" s="2" t="s">
        <v>14</v>
      </c>
      <c r="B9" s="1"/>
    </row>
    <row r="10" ht="13.5" thickBot="1">
      <c r="B10" s="1"/>
    </row>
    <row r="11" spans="1:5" ht="12.75">
      <c r="A11" s="102" t="s">
        <v>8</v>
      </c>
      <c r="B11" s="85" t="s">
        <v>4</v>
      </c>
      <c r="C11" s="3" t="s">
        <v>5</v>
      </c>
      <c r="D11" s="3" t="s">
        <v>6</v>
      </c>
      <c r="E11" s="4" t="s">
        <v>7</v>
      </c>
    </row>
    <row r="12" spans="1:5" ht="39" thickBot="1">
      <c r="A12" s="103"/>
      <c r="B12" s="86" t="s">
        <v>12</v>
      </c>
      <c r="C12" s="5" t="s">
        <v>13</v>
      </c>
      <c r="D12" s="5" t="s">
        <v>2</v>
      </c>
      <c r="E12" s="6" t="s">
        <v>3</v>
      </c>
    </row>
    <row r="13" spans="1:5" ht="15" customHeight="1">
      <c r="A13" s="79"/>
      <c r="B13" s="80"/>
      <c r="C13" s="80"/>
      <c r="D13" s="87">
        <f>IF(C13="","",(C13-B13))</f>
      </c>
      <c r="E13" s="88">
        <f>IF(D13="","",D13-$B$7)</f>
      </c>
    </row>
    <row r="14" spans="1:5" ht="15" customHeight="1">
      <c r="A14" s="79"/>
      <c r="B14" s="80"/>
      <c r="C14" s="80"/>
      <c r="D14" s="87">
        <f aca="true" t="shared" si="0" ref="D14:D77">IF(C14="","",(C14-B14))</f>
      </c>
      <c r="E14" s="88">
        <f aca="true" t="shared" si="1" ref="E14:E77">IF(D14="","",D14-$B$7)</f>
      </c>
    </row>
    <row r="15" spans="1:5" ht="15" customHeight="1">
      <c r="A15" s="79"/>
      <c r="B15" s="80"/>
      <c r="C15" s="80"/>
      <c r="D15" s="87">
        <f t="shared" si="0"/>
      </c>
      <c r="E15" s="88">
        <f t="shared" si="1"/>
      </c>
    </row>
    <row r="16" spans="1:5" ht="15" customHeight="1">
      <c r="A16" s="79"/>
      <c r="B16" s="80"/>
      <c r="C16" s="80"/>
      <c r="D16" s="87">
        <f t="shared" si="0"/>
      </c>
      <c r="E16" s="88">
        <f t="shared" si="1"/>
      </c>
    </row>
    <row r="17" spans="1:5" ht="15" customHeight="1">
      <c r="A17" s="79"/>
      <c r="B17" s="80"/>
      <c r="C17" s="80"/>
      <c r="D17" s="87">
        <f t="shared" si="0"/>
      </c>
      <c r="E17" s="88">
        <f t="shared" si="1"/>
      </c>
    </row>
    <row r="18" spans="1:5" ht="15" customHeight="1">
      <c r="A18" s="79"/>
      <c r="B18" s="80"/>
      <c r="C18" s="80"/>
      <c r="D18" s="87">
        <f t="shared" si="0"/>
      </c>
      <c r="E18" s="88">
        <f t="shared" si="1"/>
      </c>
    </row>
    <row r="19" spans="1:5" ht="15" customHeight="1">
      <c r="A19" s="79"/>
      <c r="B19" s="80"/>
      <c r="C19" s="80"/>
      <c r="D19" s="87">
        <f t="shared" si="0"/>
      </c>
      <c r="E19" s="88">
        <f t="shared" si="1"/>
      </c>
    </row>
    <row r="20" spans="1:5" ht="15" customHeight="1">
      <c r="A20" s="79"/>
      <c r="B20" s="80"/>
      <c r="C20" s="80"/>
      <c r="D20" s="87">
        <f t="shared" si="0"/>
      </c>
      <c r="E20" s="88">
        <f t="shared" si="1"/>
      </c>
    </row>
    <row r="21" spans="1:5" ht="15" customHeight="1">
      <c r="A21" s="79"/>
      <c r="B21" s="80"/>
      <c r="C21" s="80"/>
      <c r="D21" s="87">
        <f t="shared" si="0"/>
      </c>
      <c r="E21" s="88">
        <f t="shared" si="1"/>
      </c>
    </row>
    <row r="22" spans="1:5" ht="15" customHeight="1">
      <c r="A22" s="79"/>
      <c r="B22" s="80"/>
      <c r="C22" s="80"/>
      <c r="D22" s="87">
        <f t="shared" si="0"/>
      </c>
      <c r="E22" s="88">
        <f t="shared" si="1"/>
      </c>
    </row>
    <row r="23" spans="1:5" ht="15" customHeight="1">
      <c r="A23" s="79"/>
      <c r="B23" s="80"/>
      <c r="C23" s="80"/>
      <c r="D23" s="87">
        <f t="shared" si="0"/>
      </c>
      <c r="E23" s="88">
        <f t="shared" si="1"/>
      </c>
    </row>
    <row r="24" spans="1:5" ht="15" customHeight="1">
      <c r="A24" s="79"/>
      <c r="B24" s="80"/>
      <c r="C24" s="80"/>
      <c r="D24" s="87">
        <f t="shared" si="0"/>
      </c>
      <c r="E24" s="88">
        <f t="shared" si="1"/>
      </c>
    </row>
    <row r="25" spans="1:5" ht="15" customHeight="1">
      <c r="A25" s="79"/>
      <c r="B25" s="80"/>
      <c r="C25" s="80"/>
      <c r="D25" s="87">
        <f t="shared" si="0"/>
      </c>
      <c r="E25" s="88">
        <f t="shared" si="1"/>
      </c>
    </row>
    <row r="26" spans="1:5" ht="15" customHeight="1">
      <c r="A26" s="79"/>
      <c r="B26" s="80"/>
      <c r="C26" s="80"/>
      <c r="D26" s="87">
        <f t="shared" si="0"/>
      </c>
      <c r="E26" s="88">
        <f t="shared" si="1"/>
      </c>
    </row>
    <row r="27" spans="1:5" ht="15" customHeight="1">
      <c r="A27" s="79"/>
      <c r="B27" s="80"/>
      <c r="C27" s="80"/>
      <c r="D27" s="87">
        <f t="shared" si="0"/>
      </c>
      <c r="E27" s="88">
        <f t="shared" si="1"/>
      </c>
    </row>
    <row r="28" spans="1:5" ht="15" customHeight="1">
      <c r="A28" s="79"/>
      <c r="B28" s="80"/>
      <c r="C28" s="80"/>
      <c r="D28" s="87">
        <f t="shared" si="0"/>
      </c>
      <c r="E28" s="88">
        <f t="shared" si="1"/>
      </c>
    </row>
    <row r="29" spans="1:5" ht="15" customHeight="1">
      <c r="A29" s="79"/>
      <c r="B29" s="80"/>
      <c r="C29" s="80"/>
      <c r="D29" s="87">
        <f t="shared" si="0"/>
      </c>
      <c r="E29" s="88">
        <f t="shared" si="1"/>
      </c>
    </row>
    <row r="30" spans="1:5" ht="15" customHeight="1">
      <c r="A30" s="79"/>
      <c r="B30" s="80"/>
      <c r="C30" s="80"/>
      <c r="D30" s="87">
        <f t="shared" si="0"/>
      </c>
      <c r="E30" s="88">
        <f t="shared" si="1"/>
      </c>
    </row>
    <row r="31" spans="1:5" ht="15" customHeight="1">
      <c r="A31" s="79"/>
      <c r="B31" s="80"/>
      <c r="C31" s="80"/>
      <c r="D31" s="87">
        <f t="shared" si="0"/>
      </c>
      <c r="E31" s="88">
        <f t="shared" si="1"/>
      </c>
    </row>
    <row r="32" spans="1:5" ht="15" customHeight="1">
      <c r="A32" s="79"/>
      <c r="B32" s="80"/>
      <c r="C32" s="80"/>
      <c r="D32" s="87">
        <f t="shared" si="0"/>
      </c>
      <c r="E32" s="88">
        <f t="shared" si="1"/>
      </c>
    </row>
    <row r="33" spans="1:5" ht="15" customHeight="1">
      <c r="A33" s="79"/>
      <c r="B33" s="80"/>
      <c r="C33" s="80"/>
      <c r="D33" s="87">
        <f t="shared" si="0"/>
      </c>
      <c r="E33" s="88">
        <f t="shared" si="1"/>
      </c>
    </row>
    <row r="34" spans="1:5" ht="15" customHeight="1">
      <c r="A34" s="79"/>
      <c r="B34" s="80"/>
      <c r="C34" s="80"/>
      <c r="D34" s="87">
        <f t="shared" si="0"/>
      </c>
      <c r="E34" s="88">
        <f t="shared" si="1"/>
      </c>
    </row>
    <row r="35" spans="1:5" ht="15" customHeight="1">
      <c r="A35" s="79"/>
      <c r="B35" s="80"/>
      <c r="C35" s="80"/>
      <c r="D35" s="87">
        <f t="shared" si="0"/>
      </c>
      <c r="E35" s="88">
        <f t="shared" si="1"/>
      </c>
    </row>
    <row r="36" spans="1:5" ht="15" customHeight="1">
      <c r="A36" s="79"/>
      <c r="B36" s="80"/>
      <c r="C36" s="80"/>
      <c r="D36" s="87">
        <f t="shared" si="0"/>
      </c>
      <c r="E36" s="88">
        <f t="shared" si="1"/>
      </c>
    </row>
    <row r="37" spans="1:5" ht="15" customHeight="1">
      <c r="A37" s="79"/>
      <c r="B37" s="80"/>
      <c r="C37" s="80"/>
      <c r="D37" s="87">
        <f t="shared" si="0"/>
      </c>
      <c r="E37" s="88">
        <f t="shared" si="1"/>
      </c>
    </row>
    <row r="38" spans="1:5" ht="15" customHeight="1">
      <c r="A38" s="79"/>
      <c r="B38" s="80"/>
      <c r="C38" s="80"/>
      <c r="D38" s="87">
        <f t="shared" si="0"/>
      </c>
      <c r="E38" s="88">
        <f t="shared" si="1"/>
      </c>
    </row>
    <row r="39" spans="1:5" ht="15" customHeight="1">
      <c r="A39" s="79"/>
      <c r="B39" s="80"/>
      <c r="C39" s="80"/>
      <c r="D39" s="87">
        <f t="shared" si="0"/>
      </c>
      <c r="E39" s="88">
        <f t="shared" si="1"/>
      </c>
    </row>
    <row r="40" spans="1:5" ht="15" customHeight="1">
      <c r="A40" s="79"/>
      <c r="B40" s="80"/>
      <c r="C40" s="80"/>
      <c r="D40" s="87">
        <f t="shared" si="0"/>
      </c>
      <c r="E40" s="88">
        <f t="shared" si="1"/>
      </c>
    </row>
    <row r="41" spans="1:5" ht="15" customHeight="1">
      <c r="A41" s="79"/>
      <c r="B41" s="80"/>
      <c r="C41" s="80"/>
      <c r="D41" s="87">
        <f t="shared" si="0"/>
      </c>
      <c r="E41" s="88">
        <f t="shared" si="1"/>
      </c>
    </row>
    <row r="42" spans="1:5" ht="15" customHeight="1">
      <c r="A42" s="79"/>
      <c r="B42" s="80"/>
      <c r="C42" s="80"/>
      <c r="D42" s="87">
        <f t="shared" si="0"/>
      </c>
      <c r="E42" s="88">
        <f t="shared" si="1"/>
      </c>
    </row>
    <row r="43" spans="1:5" ht="15" customHeight="1">
      <c r="A43" s="79"/>
      <c r="B43" s="80"/>
      <c r="C43" s="80"/>
      <c r="D43" s="87">
        <f t="shared" si="0"/>
      </c>
      <c r="E43" s="88">
        <f t="shared" si="1"/>
      </c>
    </row>
    <row r="44" spans="1:5" ht="15" customHeight="1">
      <c r="A44" s="79"/>
      <c r="B44" s="80"/>
      <c r="C44" s="80"/>
      <c r="D44" s="87">
        <f t="shared" si="0"/>
      </c>
      <c r="E44" s="88">
        <f t="shared" si="1"/>
      </c>
    </row>
    <row r="45" spans="1:5" ht="15" customHeight="1">
      <c r="A45" s="79"/>
      <c r="B45" s="80"/>
      <c r="C45" s="80"/>
      <c r="D45" s="87">
        <f t="shared" si="0"/>
      </c>
      <c r="E45" s="88">
        <f t="shared" si="1"/>
      </c>
    </row>
    <row r="46" spans="1:5" ht="15" customHeight="1">
      <c r="A46" s="79"/>
      <c r="B46" s="80"/>
      <c r="C46" s="80"/>
      <c r="D46" s="87">
        <f t="shared" si="0"/>
      </c>
      <c r="E46" s="88">
        <f t="shared" si="1"/>
      </c>
    </row>
    <row r="47" spans="1:5" ht="15" customHeight="1">
      <c r="A47" s="79"/>
      <c r="B47" s="80"/>
      <c r="C47" s="80"/>
      <c r="D47" s="87">
        <f t="shared" si="0"/>
      </c>
      <c r="E47" s="88">
        <f t="shared" si="1"/>
      </c>
    </row>
    <row r="48" spans="1:5" ht="15" customHeight="1">
      <c r="A48" s="79"/>
      <c r="B48" s="80"/>
      <c r="C48" s="80"/>
      <c r="D48" s="87">
        <f t="shared" si="0"/>
      </c>
      <c r="E48" s="88">
        <f t="shared" si="1"/>
      </c>
    </row>
    <row r="49" spans="1:5" ht="15" customHeight="1">
      <c r="A49" s="79"/>
      <c r="B49" s="80"/>
      <c r="C49" s="80"/>
      <c r="D49" s="87">
        <f t="shared" si="0"/>
      </c>
      <c r="E49" s="88">
        <f t="shared" si="1"/>
      </c>
    </row>
    <row r="50" spans="1:5" ht="15" customHeight="1">
      <c r="A50" s="79"/>
      <c r="B50" s="80"/>
      <c r="C50" s="80"/>
      <c r="D50" s="87">
        <f t="shared" si="0"/>
      </c>
      <c r="E50" s="88">
        <f t="shared" si="1"/>
      </c>
    </row>
    <row r="51" spans="1:5" ht="15" customHeight="1">
      <c r="A51" s="79"/>
      <c r="B51" s="80"/>
      <c r="C51" s="80"/>
      <c r="D51" s="87">
        <f t="shared" si="0"/>
      </c>
      <c r="E51" s="88">
        <f t="shared" si="1"/>
      </c>
    </row>
    <row r="52" spans="1:5" ht="15" customHeight="1">
      <c r="A52" s="79"/>
      <c r="B52" s="80"/>
      <c r="C52" s="80"/>
      <c r="D52" s="87">
        <f t="shared" si="0"/>
      </c>
      <c r="E52" s="88">
        <f t="shared" si="1"/>
      </c>
    </row>
    <row r="53" spans="1:5" ht="15" customHeight="1">
      <c r="A53" s="79"/>
      <c r="B53" s="80"/>
      <c r="C53" s="80"/>
      <c r="D53" s="87">
        <f t="shared" si="0"/>
      </c>
      <c r="E53" s="88">
        <f t="shared" si="1"/>
      </c>
    </row>
    <row r="54" spans="1:5" ht="15" customHeight="1">
      <c r="A54" s="79"/>
      <c r="B54" s="80"/>
      <c r="C54" s="80"/>
      <c r="D54" s="87">
        <f t="shared" si="0"/>
      </c>
      <c r="E54" s="88">
        <f t="shared" si="1"/>
      </c>
    </row>
    <row r="55" spans="1:5" ht="15" customHeight="1">
      <c r="A55" s="79"/>
      <c r="B55" s="80"/>
      <c r="C55" s="80"/>
      <c r="D55" s="87">
        <f t="shared" si="0"/>
      </c>
      <c r="E55" s="88">
        <f t="shared" si="1"/>
      </c>
    </row>
    <row r="56" spans="1:5" ht="15" customHeight="1">
      <c r="A56" s="79"/>
      <c r="B56" s="80"/>
      <c r="C56" s="80"/>
      <c r="D56" s="87">
        <f t="shared" si="0"/>
      </c>
      <c r="E56" s="88">
        <f t="shared" si="1"/>
      </c>
    </row>
    <row r="57" spans="1:5" ht="15" customHeight="1">
      <c r="A57" s="79"/>
      <c r="B57" s="80"/>
      <c r="C57" s="80"/>
      <c r="D57" s="87">
        <f t="shared" si="0"/>
      </c>
      <c r="E57" s="88">
        <f t="shared" si="1"/>
      </c>
    </row>
    <row r="58" spans="1:5" ht="15" customHeight="1">
      <c r="A58" s="79"/>
      <c r="B58" s="80"/>
      <c r="C58" s="80"/>
      <c r="D58" s="87">
        <f t="shared" si="0"/>
      </c>
      <c r="E58" s="88">
        <f t="shared" si="1"/>
      </c>
    </row>
    <row r="59" spans="1:5" ht="15" customHeight="1">
      <c r="A59" s="79"/>
      <c r="B59" s="80"/>
      <c r="C59" s="80"/>
      <c r="D59" s="87">
        <f t="shared" si="0"/>
      </c>
      <c r="E59" s="88">
        <f t="shared" si="1"/>
      </c>
    </row>
    <row r="60" spans="1:5" ht="15" customHeight="1">
      <c r="A60" s="79"/>
      <c r="B60" s="80"/>
      <c r="C60" s="80"/>
      <c r="D60" s="87">
        <f t="shared" si="0"/>
      </c>
      <c r="E60" s="88">
        <f t="shared" si="1"/>
      </c>
    </row>
    <row r="61" spans="1:5" ht="15" customHeight="1">
      <c r="A61" s="79"/>
      <c r="B61" s="80"/>
      <c r="C61" s="80"/>
      <c r="D61" s="87">
        <f t="shared" si="0"/>
      </c>
      <c r="E61" s="88">
        <f t="shared" si="1"/>
      </c>
    </row>
    <row r="62" spans="1:5" ht="15" customHeight="1">
      <c r="A62" s="79"/>
      <c r="B62" s="80"/>
      <c r="C62" s="80"/>
      <c r="D62" s="87">
        <f t="shared" si="0"/>
      </c>
      <c r="E62" s="88">
        <f t="shared" si="1"/>
      </c>
    </row>
    <row r="63" spans="1:5" ht="15" customHeight="1">
      <c r="A63" s="79"/>
      <c r="B63" s="80"/>
      <c r="C63" s="80"/>
      <c r="D63" s="87">
        <f t="shared" si="0"/>
      </c>
      <c r="E63" s="88">
        <f t="shared" si="1"/>
      </c>
    </row>
    <row r="64" spans="1:5" ht="15" customHeight="1">
      <c r="A64" s="79"/>
      <c r="B64" s="80"/>
      <c r="C64" s="80"/>
      <c r="D64" s="87">
        <f t="shared" si="0"/>
      </c>
      <c r="E64" s="88">
        <f t="shared" si="1"/>
      </c>
    </row>
    <row r="65" spans="1:5" ht="15" customHeight="1">
      <c r="A65" s="79"/>
      <c r="B65" s="80"/>
      <c r="C65" s="80"/>
      <c r="D65" s="87">
        <f t="shared" si="0"/>
      </c>
      <c r="E65" s="88">
        <f t="shared" si="1"/>
      </c>
    </row>
    <row r="66" spans="1:5" ht="15" customHeight="1">
      <c r="A66" s="79"/>
      <c r="B66" s="80"/>
      <c r="C66" s="80"/>
      <c r="D66" s="87">
        <f t="shared" si="0"/>
      </c>
      <c r="E66" s="88">
        <f t="shared" si="1"/>
      </c>
    </row>
    <row r="67" spans="1:5" ht="15" customHeight="1">
      <c r="A67" s="79"/>
      <c r="B67" s="80"/>
      <c r="C67" s="80"/>
      <c r="D67" s="87">
        <f t="shared" si="0"/>
      </c>
      <c r="E67" s="88">
        <f t="shared" si="1"/>
      </c>
    </row>
    <row r="68" spans="1:5" ht="15" customHeight="1">
      <c r="A68" s="79"/>
      <c r="B68" s="80"/>
      <c r="C68" s="80"/>
      <c r="D68" s="87">
        <f t="shared" si="0"/>
      </c>
      <c r="E68" s="88">
        <f t="shared" si="1"/>
      </c>
    </row>
    <row r="69" spans="1:5" ht="15" customHeight="1">
      <c r="A69" s="79"/>
      <c r="B69" s="80"/>
      <c r="C69" s="80"/>
      <c r="D69" s="87">
        <f t="shared" si="0"/>
      </c>
      <c r="E69" s="88">
        <f t="shared" si="1"/>
      </c>
    </row>
    <row r="70" spans="1:5" ht="15" customHeight="1">
      <c r="A70" s="79"/>
      <c r="B70" s="80"/>
      <c r="C70" s="80"/>
      <c r="D70" s="87">
        <f t="shared" si="0"/>
      </c>
      <c r="E70" s="88">
        <f t="shared" si="1"/>
      </c>
    </row>
    <row r="71" spans="1:5" ht="15" customHeight="1">
      <c r="A71" s="79"/>
      <c r="B71" s="80"/>
      <c r="C71" s="80"/>
      <c r="D71" s="87">
        <f t="shared" si="0"/>
      </c>
      <c r="E71" s="88">
        <f t="shared" si="1"/>
      </c>
    </row>
    <row r="72" spans="1:5" ht="15" customHeight="1">
      <c r="A72" s="79"/>
      <c r="B72" s="80"/>
      <c r="C72" s="80"/>
      <c r="D72" s="87">
        <f t="shared" si="0"/>
      </c>
      <c r="E72" s="88">
        <f t="shared" si="1"/>
      </c>
    </row>
    <row r="73" spans="1:5" ht="15" customHeight="1">
      <c r="A73" s="79"/>
      <c r="B73" s="80"/>
      <c r="C73" s="80"/>
      <c r="D73" s="87">
        <f t="shared" si="0"/>
      </c>
      <c r="E73" s="88">
        <f t="shared" si="1"/>
      </c>
    </row>
    <row r="74" spans="1:5" ht="15" customHeight="1">
      <c r="A74" s="81"/>
      <c r="B74" s="82"/>
      <c r="C74" s="82"/>
      <c r="D74" s="87">
        <f t="shared" si="0"/>
      </c>
      <c r="E74" s="88">
        <f t="shared" si="1"/>
      </c>
    </row>
    <row r="75" spans="1:5" ht="15" customHeight="1">
      <c r="A75" s="81"/>
      <c r="B75" s="82"/>
      <c r="C75" s="82"/>
      <c r="D75" s="87">
        <f t="shared" si="0"/>
      </c>
      <c r="E75" s="88">
        <f t="shared" si="1"/>
      </c>
    </row>
    <row r="76" spans="1:5" ht="15" customHeight="1">
      <c r="A76" s="81"/>
      <c r="B76" s="82"/>
      <c r="C76" s="82"/>
      <c r="D76" s="87">
        <f t="shared" si="0"/>
      </c>
      <c r="E76" s="88">
        <f t="shared" si="1"/>
      </c>
    </row>
    <row r="77" spans="1:5" ht="15" customHeight="1">
      <c r="A77" s="81"/>
      <c r="B77" s="82"/>
      <c r="C77" s="82"/>
      <c r="D77" s="87">
        <f t="shared" si="0"/>
      </c>
      <c r="E77" s="88">
        <f t="shared" si="1"/>
      </c>
    </row>
    <row r="78" spans="1:5" ht="15" customHeight="1">
      <c r="A78" s="81"/>
      <c r="B78" s="82"/>
      <c r="C78" s="82"/>
      <c r="D78" s="87">
        <f aca="true" t="shared" si="2" ref="D78:D94">IF(C78="","",(C78-B78))</f>
      </c>
      <c r="E78" s="88">
        <f aca="true" t="shared" si="3" ref="E78:E94">IF(D78="","",D78-$B$7)</f>
      </c>
    </row>
    <row r="79" spans="1:5" ht="15" customHeight="1">
      <c r="A79" s="81"/>
      <c r="B79" s="82"/>
      <c r="C79" s="82"/>
      <c r="D79" s="87">
        <f t="shared" si="2"/>
      </c>
      <c r="E79" s="88">
        <f t="shared" si="3"/>
      </c>
    </row>
    <row r="80" spans="1:5" ht="15" customHeight="1">
      <c r="A80" s="81"/>
      <c r="B80" s="82"/>
      <c r="C80" s="82"/>
      <c r="D80" s="87">
        <f t="shared" si="2"/>
      </c>
      <c r="E80" s="88">
        <f t="shared" si="3"/>
      </c>
    </row>
    <row r="81" spans="1:5" ht="15" customHeight="1">
      <c r="A81" s="81"/>
      <c r="B81" s="82"/>
      <c r="C81" s="82"/>
      <c r="D81" s="87">
        <f t="shared" si="2"/>
      </c>
      <c r="E81" s="88">
        <f t="shared" si="3"/>
      </c>
    </row>
    <row r="82" spans="1:5" ht="15" customHeight="1">
      <c r="A82" s="81"/>
      <c r="B82" s="82"/>
      <c r="C82" s="82"/>
      <c r="D82" s="87">
        <f t="shared" si="2"/>
      </c>
      <c r="E82" s="88">
        <f t="shared" si="3"/>
      </c>
    </row>
    <row r="83" spans="1:5" ht="15" customHeight="1">
      <c r="A83" s="81"/>
      <c r="B83" s="82"/>
      <c r="C83" s="82"/>
      <c r="D83" s="87">
        <f t="shared" si="2"/>
      </c>
      <c r="E83" s="88">
        <f t="shared" si="3"/>
      </c>
    </row>
    <row r="84" spans="1:5" ht="15" customHeight="1">
      <c r="A84" s="81"/>
      <c r="B84" s="82"/>
      <c r="C84" s="82"/>
      <c r="D84" s="87">
        <f t="shared" si="2"/>
      </c>
      <c r="E84" s="88">
        <f t="shared" si="3"/>
      </c>
    </row>
    <row r="85" spans="1:5" ht="15" customHeight="1">
      <c r="A85" s="81"/>
      <c r="B85" s="82"/>
      <c r="C85" s="82"/>
      <c r="D85" s="87">
        <f t="shared" si="2"/>
      </c>
      <c r="E85" s="88">
        <f t="shared" si="3"/>
      </c>
    </row>
    <row r="86" spans="1:5" ht="15" customHeight="1">
      <c r="A86" s="81"/>
      <c r="B86" s="82"/>
      <c r="C86" s="82"/>
      <c r="D86" s="87">
        <f t="shared" si="2"/>
      </c>
      <c r="E86" s="88">
        <f t="shared" si="3"/>
      </c>
    </row>
    <row r="87" spans="1:5" ht="15" customHeight="1">
      <c r="A87" s="81"/>
      <c r="B87" s="82"/>
      <c r="C87" s="82"/>
      <c r="D87" s="87">
        <f t="shared" si="2"/>
      </c>
      <c r="E87" s="88">
        <f t="shared" si="3"/>
      </c>
    </row>
    <row r="88" spans="1:5" ht="15" customHeight="1">
      <c r="A88" s="81"/>
      <c r="B88" s="82"/>
      <c r="C88" s="82"/>
      <c r="D88" s="87">
        <f t="shared" si="2"/>
      </c>
      <c r="E88" s="88">
        <f t="shared" si="3"/>
      </c>
    </row>
    <row r="89" spans="1:5" ht="15" customHeight="1">
      <c r="A89" s="81"/>
      <c r="B89" s="82"/>
      <c r="C89" s="82"/>
      <c r="D89" s="87">
        <f t="shared" si="2"/>
      </c>
      <c r="E89" s="88">
        <f t="shared" si="3"/>
      </c>
    </row>
    <row r="90" spans="1:5" ht="15" customHeight="1">
      <c r="A90" s="81"/>
      <c r="B90" s="82"/>
      <c r="C90" s="82"/>
      <c r="D90" s="87">
        <f t="shared" si="2"/>
      </c>
      <c r="E90" s="88">
        <f t="shared" si="3"/>
      </c>
    </row>
    <row r="91" spans="1:5" ht="15" customHeight="1">
      <c r="A91" s="81"/>
      <c r="B91" s="82"/>
      <c r="C91" s="82"/>
      <c r="D91" s="87">
        <f t="shared" si="2"/>
      </c>
      <c r="E91" s="88">
        <f t="shared" si="3"/>
      </c>
    </row>
    <row r="92" spans="1:5" ht="15" customHeight="1">
      <c r="A92" s="81"/>
      <c r="B92" s="82"/>
      <c r="C92" s="82"/>
      <c r="D92" s="87">
        <f t="shared" si="2"/>
      </c>
      <c r="E92" s="88">
        <f t="shared" si="3"/>
      </c>
    </row>
    <row r="93" spans="1:5" ht="15" customHeight="1">
      <c r="A93" s="81"/>
      <c r="B93" s="82"/>
      <c r="C93" s="82"/>
      <c r="D93" s="87">
        <f t="shared" si="2"/>
      </c>
      <c r="E93" s="88">
        <f t="shared" si="3"/>
      </c>
    </row>
    <row r="94" spans="1:5" ht="15" customHeight="1">
      <c r="A94" s="81"/>
      <c r="B94" s="82"/>
      <c r="C94" s="82"/>
      <c r="D94" s="87">
        <f t="shared" si="2"/>
      </c>
      <c r="E94" s="88">
        <f t="shared" si="3"/>
      </c>
    </row>
    <row r="95" spans="1:5" ht="12.75">
      <c r="A95" s="11"/>
      <c r="B95" s="12"/>
      <c r="C95" s="12"/>
      <c r="D95" s="12"/>
      <c r="E95" s="13"/>
    </row>
    <row r="96" spans="1:5" ht="12.75">
      <c r="A96" s="11"/>
      <c r="B96" s="12"/>
      <c r="C96" s="12"/>
      <c r="D96" s="12"/>
      <c r="E96" s="13"/>
    </row>
    <row r="97" spans="1:5" ht="12.75">
      <c r="A97" s="11"/>
      <c r="B97" s="14"/>
      <c r="C97" s="12"/>
      <c r="D97" s="104" t="s">
        <v>11</v>
      </c>
      <c r="E97" s="104"/>
    </row>
    <row r="98" spans="1:5" ht="12.75">
      <c r="A98" s="11"/>
      <c r="B98" s="12"/>
      <c r="C98" s="12"/>
      <c r="D98" s="105"/>
      <c r="E98" s="105"/>
    </row>
    <row r="99" spans="1:5" ht="12.75">
      <c r="A99" s="11"/>
      <c r="B99" s="12"/>
      <c r="C99" s="12"/>
      <c r="D99" s="12"/>
      <c r="E99" s="13"/>
    </row>
    <row r="100" spans="1:5" ht="12.75">
      <c r="A100" s="11"/>
      <c r="B100" s="12"/>
      <c r="C100" s="12"/>
      <c r="D100" s="12"/>
      <c r="E100" s="13"/>
    </row>
    <row r="101" spans="1:5" ht="12.75">
      <c r="A101" s="106" t="s">
        <v>43</v>
      </c>
      <c r="B101" s="106"/>
      <c r="C101" s="106"/>
      <c r="D101" s="106"/>
      <c r="E101" s="106"/>
    </row>
    <row r="102" spans="1:5" ht="28.5" customHeight="1">
      <c r="A102" s="106"/>
      <c r="B102" s="106"/>
      <c r="C102" s="106"/>
      <c r="D102" s="106"/>
      <c r="E102" s="106"/>
    </row>
    <row r="104" spans="1:4" ht="12.75">
      <c r="A104" s="107" t="s">
        <v>9</v>
      </c>
      <c r="B104" s="107"/>
      <c r="C104" s="15">
        <f>COUNTA(A13:A94)</f>
        <v>0</v>
      </c>
      <c r="D104" s="45" t="s">
        <v>57</v>
      </c>
    </row>
    <row r="105" spans="1:4" ht="12.75">
      <c r="A105" s="107" t="s">
        <v>58</v>
      </c>
      <c r="B105" s="107"/>
      <c r="C105" s="15">
        <f>COUNTIF(E13:E94,"&lt;0")</f>
        <v>0</v>
      </c>
      <c r="D105" s="46">
        <f>IF(C104=0,,C105/C104)</f>
        <v>0</v>
      </c>
    </row>
    <row r="106" spans="1:4" ht="12.75">
      <c r="A106" s="107" t="s">
        <v>59</v>
      </c>
      <c r="B106" s="107"/>
      <c r="C106" s="15">
        <f>COUNTIF(D12:D94,"&lt;="&amp;B6)-C105</f>
        <v>0</v>
      </c>
      <c r="D106" s="46">
        <f>IF(C104=0,,C106/C104)</f>
        <v>0</v>
      </c>
    </row>
    <row r="107" spans="1:4" ht="12.75">
      <c r="A107" s="107" t="s">
        <v>60</v>
      </c>
      <c r="B107" s="107"/>
      <c r="C107" s="15">
        <f>COUNTIF(D13:D94,"&gt;"&amp;B6)</f>
        <v>0</v>
      </c>
      <c r="D107" s="46">
        <f>IF(C104=0,,C107/C104)</f>
        <v>0</v>
      </c>
    </row>
  </sheetData>
  <sheetProtection password="8DF9" sheet="1" formatCells="0" formatColumns="0" formatRows="0" insertRows="0" deleteRows="0"/>
  <protectedRanges>
    <protectedRange sqref="A13:C94" name="Intervallo2"/>
  </protectedRanges>
  <mergeCells count="12">
    <mergeCell ref="D98:E98"/>
    <mergeCell ref="B7:C7"/>
    <mergeCell ref="B5:C5"/>
    <mergeCell ref="B4:C4"/>
    <mergeCell ref="A104:B104"/>
    <mergeCell ref="A105:B105"/>
    <mergeCell ref="A107:B107"/>
    <mergeCell ref="A106:B106"/>
    <mergeCell ref="A101:E102"/>
    <mergeCell ref="B6:C6"/>
    <mergeCell ref="A11:A12"/>
    <mergeCell ref="D97:E97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7"/>
  <sheetViews>
    <sheetView showZeros="0" zoomScalePageLayoutView="0" workbookViewId="0" topLeftCell="A35">
      <selection activeCell="E13" sqref="E13:E94"/>
    </sheetView>
  </sheetViews>
  <sheetFormatPr defaultColWidth="9.140625" defaultRowHeight="12.75"/>
  <cols>
    <col min="1" max="1" width="23.7109375" style="2" customWidth="1"/>
    <col min="2" max="3" width="21.7109375" style="2" customWidth="1"/>
    <col min="4" max="4" width="15.7109375" style="2" customWidth="1"/>
    <col min="5" max="5" width="14.421875" style="2" customWidth="1"/>
    <col min="6" max="16384" width="9.140625" style="2" customWidth="1"/>
  </cols>
  <sheetData>
    <row r="1" spans="1:5" ht="13.5" thickBot="1">
      <c r="A1" s="7" t="s">
        <v>10</v>
      </c>
      <c r="B1" s="84" t="s">
        <v>51</v>
      </c>
      <c r="C1" s="9"/>
      <c r="D1" s="9"/>
      <c r="E1" s="10"/>
    </row>
    <row r="2" ht="13.5" thickTop="1"/>
    <row r="3" ht="13.5" thickBot="1"/>
    <row r="4" spans="1:3" s="16" customFormat="1" ht="28.5" customHeight="1">
      <c r="A4" s="37" t="s">
        <v>0</v>
      </c>
      <c r="B4" s="108">
        <f>Gennaio!B4</f>
        <v>0</v>
      </c>
      <c r="C4" s="109"/>
    </row>
    <row r="5" spans="1:3" s="16" customFormat="1" ht="33" customHeight="1">
      <c r="A5" s="38" t="s">
        <v>1</v>
      </c>
      <c r="B5" s="110">
        <f>Gennaio!B5</f>
        <v>0</v>
      </c>
      <c r="C5" s="111"/>
    </row>
    <row r="6" spans="1:3" s="16" customFormat="1" ht="57" customHeight="1" thickBot="1">
      <c r="A6" s="39" t="s">
        <v>42</v>
      </c>
      <c r="B6" s="119">
        <f>Gennaio!B6</f>
        <v>0</v>
      </c>
      <c r="C6" s="120"/>
    </row>
    <row r="7" spans="1:3" ht="23.25" thickBot="1">
      <c r="A7" s="42" t="s">
        <v>55</v>
      </c>
      <c r="B7" s="114">
        <f>Gennaio!B7</f>
        <v>0</v>
      </c>
      <c r="C7" s="115"/>
    </row>
    <row r="8" ht="12.75">
      <c r="B8" s="1"/>
    </row>
    <row r="9" spans="1:2" ht="12.75">
      <c r="A9" s="2" t="s">
        <v>14</v>
      </c>
      <c r="B9" s="1"/>
    </row>
    <row r="10" ht="13.5" thickBot="1">
      <c r="B10" s="1"/>
    </row>
    <row r="11" spans="1:5" ht="12.75">
      <c r="A11" s="102" t="s">
        <v>8</v>
      </c>
      <c r="B11" s="85" t="s">
        <v>4</v>
      </c>
      <c r="C11" s="3" t="s">
        <v>5</v>
      </c>
      <c r="D11" s="3" t="s">
        <v>6</v>
      </c>
      <c r="E11" s="4" t="s">
        <v>7</v>
      </c>
    </row>
    <row r="12" spans="1:5" ht="39" thickBot="1">
      <c r="A12" s="103"/>
      <c r="B12" s="86" t="s">
        <v>12</v>
      </c>
      <c r="C12" s="5" t="s">
        <v>13</v>
      </c>
      <c r="D12" s="5" t="s">
        <v>2</v>
      </c>
      <c r="E12" s="6" t="s">
        <v>3</v>
      </c>
    </row>
    <row r="13" spans="1:5" ht="20.25" customHeight="1">
      <c r="A13" s="79"/>
      <c r="B13" s="80"/>
      <c r="C13" s="80"/>
      <c r="D13" s="87">
        <f>IF(C13="","",(C13-B13))</f>
      </c>
      <c r="E13" s="88">
        <f>IF(D13="","",D13-$B$7)</f>
      </c>
    </row>
    <row r="14" spans="1:5" ht="20.25" customHeight="1">
      <c r="A14" s="79"/>
      <c r="B14" s="80"/>
      <c r="C14" s="80"/>
      <c r="D14" s="87">
        <f aca="true" t="shared" si="0" ref="D14:D77">IF(C14="","",(C14-B14))</f>
      </c>
      <c r="E14" s="88">
        <f aca="true" t="shared" si="1" ref="E14:E77">IF(D14="","",D14-$B$7)</f>
      </c>
    </row>
    <row r="15" spans="1:5" ht="20.25" customHeight="1">
      <c r="A15" s="79"/>
      <c r="B15" s="80"/>
      <c r="C15" s="80"/>
      <c r="D15" s="87">
        <f t="shared" si="0"/>
      </c>
      <c r="E15" s="88">
        <f t="shared" si="1"/>
      </c>
    </row>
    <row r="16" spans="1:5" ht="20.25" customHeight="1">
      <c r="A16" s="79"/>
      <c r="B16" s="80"/>
      <c r="C16" s="80"/>
      <c r="D16" s="87">
        <f t="shared" si="0"/>
      </c>
      <c r="E16" s="88">
        <f t="shared" si="1"/>
      </c>
    </row>
    <row r="17" spans="1:5" ht="20.25" customHeight="1">
      <c r="A17" s="79"/>
      <c r="B17" s="80"/>
      <c r="C17" s="80"/>
      <c r="D17" s="87">
        <f t="shared" si="0"/>
      </c>
      <c r="E17" s="88">
        <f t="shared" si="1"/>
      </c>
    </row>
    <row r="18" spans="1:5" ht="20.25" customHeight="1">
      <c r="A18" s="79"/>
      <c r="B18" s="80"/>
      <c r="C18" s="80"/>
      <c r="D18" s="87">
        <f t="shared" si="0"/>
      </c>
      <c r="E18" s="88">
        <f t="shared" si="1"/>
      </c>
    </row>
    <row r="19" spans="1:5" ht="20.25" customHeight="1">
      <c r="A19" s="79"/>
      <c r="B19" s="80"/>
      <c r="C19" s="80"/>
      <c r="D19" s="87">
        <f t="shared" si="0"/>
      </c>
      <c r="E19" s="88">
        <f t="shared" si="1"/>
      </c>
    </row>
    <row r="20" spans="1:5" ht="20.25" customHeight="1">
      <c r="A20" s="79"/>
      <c r="B20" s="80"/>
      <c r="C20" s="80"/>
      <c r="D20" s="87">
        <f t="shared" si="0"/>
      </c>
      <c r="E20" s="88">
        <f t="shared" si="1"/>
      </c>
    </row>
    <row r="21" spans="1:5" ht="20.25" customHeight="1">
      <c r="A21" s="79"/>
      <c r="B21" s="80"/>
      <c r="C21" s="80"/>
      <c r="D21" s="87">
        <f t="shared" si="0"/>
      </c>
      <c r="E21" s="88">
        <f t="shared" si="1"/>
      </c>
    </row>
    <row r="22" spans="1:5" ht="20.25" customHeight="1">
      <c r="A22" s="79"/>
      <c r="B22" s="80"/>
      <c r="C22" s="80"/>
      <c r="D22" s="87">
        <f t="shared" si="0"/>
      </c>
      <c r="E22" s="88">
        <f t="shared" si="1"/>
      </c>
    </row>
    <row r="23" spans="1:5" ht="20.25" customHeight="1">
      <c r="A23" s="79"/>
      <c r="B23" s="80"/>
      <c r="C23" s="80"/>
      <c r="D23" s="87">
        <f t="shared" si="0"/>
      </c>
      <c r="E23" s="88">
        <f t="shared" si="1"/>
      </c>
    </row>
    <row r="24" spans="1:5" ht="20.25" customHeight="1">
      <c r="A24" s="79"/>
      <c r="B24" s="80"/>
      <c r="C24" s="80"/>
      <c r="D24" s="87">
        <f t="shared" si="0"/>
      </c>
      <c r="E24" s="88">
        <f t="shared" si="1"/>
      </c>
    </row>
    <row r="25" spans="1:5" ht="20.25" customHeight="1">
      <c r="A25" s="79"/>
      <c r="B25" s="80"/>
      <c r="C25" s="80"/>
      <c r="D25" s="87">
        <f t="shared" si="0"/>
      </c>
      <c r="E25" s="88">
        <f t="shared" si="1"/>
      </c>
    </row>
    <row r="26" spans="1:5" ht="20.25" customHeight="1">
      <c r="A26" s="79"/>
      <c r="B26" s="80"/>
      <c r="C26" s="80"/>
      <c r="D26" s="87">
        <f t="shared" si="0"/>
      </c>
      <c r="E26" s="88">
        <f t="shared" si="1"/>
      </c>
    </row>
    <row r="27" spans="1:5" ht="20.25" customHeight="1">
      <c r="A27" s="79"/>
      <c r="B27" s="80"/>
      <c r="C27" s="80"/>
      <c r="D27" s="87">
        <f t="shared" si="0"/>
      </c>
      <c r="E27" s="88">
        <f t="shared" si="1"/>
      </c>
    </row>
    <row r="28" spans="1:5" ht="20.25" customHeight="1">
      <c r="A28" s="79"/>
      <c r="B28" s="80"/>
      <c r="C28" s="80"/>
      <c r="D28" s="87">
        <f t="shared" si="0"/>
      </c>
      <c r="E28" s="88">
        <f t="shared" si="1"/>
      </c>
    </row>
    <row r="29" spans="1:5" ht="20.25" customHeight="1">
      <c r="A29" s="79"/>
      <c r="B29" s="80"/>
      <c r="C29" s="80"/>
      <c r="D29" s="87">
        <f t="shared" si="0"/>
      </c>
      <c r="E29" s="88">
        <f t="shared" si="1"/>
      </c>
    </row>
    <row r="30" spans="1:5" ht="20.25" customHeight="1">
      <c r="A30" s="79"/>
      <c r="B30" s="80"/>
      <c r="C30" s="80"/>
      <c r="D30" s="87">
        <f t="shared" si="0"/>
      </c>
      <c r="E30" s="88">
        <f t="shared" si="1"/>
      </c>
    </row>
    <row r="31" spans="1:5" ht="20.25" customHeight="1">
      <c r="A31" s="79"/>
      <c r="B31" s="80"/>
      <c r="C31" s="80"/>
      <c r="D31" s="87">
        <f t="shared" si="0"/>
      </c>
      <c r="E31" s="88">
        <f t="shared" si="1"/>
      </c>
    </row>
    <row r="32" spans="1:5" ht="20.25" customHeight="1">
      <c r="A32" s="79"/>
      <c r="B32" s="80"/>
      <c r="C32" s="80"/>
      <c r="D32" s="87">
        <f t="shared" si="0"/>
      </c>
      <c r="E32" s="88">
        <f t="shared" si="1"/>
      </c>
    </row>
    <row r="33" spans="1:5" ht="20.25" customHeight="1">
      <c r="A33" s="79"/>
      <c r="B33" s="80"/>
      <c r="C33" s="80"/>
      <c r="D33" s="87">
        <f t="shared" si="0"/>
      </c>
      <c r="E33" s="88">
        <f t="shared" si="1"/>
      </c>
    </row>
    <row r="34" spans="1:5" ht="20.25" customHeight="1">
      <c r="A34" s="79"/>
      <c r="B34" s="80"/>
      <c r="C34" s="80"/>
      <c r="D34" s="87">
        <f t="shared" si="0"/>
      </c>
      <c r="E34" s="88">
        <f t="shared" si="1"/>
      </c>
    </row>
    <row r="35" spans="1:5" ht="20.25" customHeight="1">
      <c r="A35" s="79"/>
      <c r="B35" s="80"/>
      <c r="C35" s="80"/>
      <c r="D35" s="87">
        <f t="shared" si="0"/>
      </c>
      <c r="E35" s="88">
        <f t="shared" si="1"/>
      </c>
    </row>
    <row r="36" spans="1:5" ht="20.25" customHeight="1">
      <c r="A36" s="79"/>
      <c r="B36" s="80"/>
      <c r="C36" s="80"/>
      <c r="D36" s="87">
        <f t="shared" si="0"/>
      </c>
      <c r="E36" s="88">
        <f t="shared" si="1"/>
      </c>
    </row>
    <row r="37" spans="1:5" ht="20.25" customHeight="1">
      <c r="A37" s="79"/>
      <c r="B37" s="80"/>
      <c r="C37" s="80"/>
      <c r="D37" s="87">
        <f t="shared" si="0"/>
      </c>
      <c r="E37" s="88">
        <f t="shared" si="1"/>
      </c>
    </row>
    <row r="38" spans="1:5" ht="20.25" customHeight="1">
      <c r="A38" s="79"/>
      <c r="B38" s="80"/>
      <c r="C38" s="80"/>
      <c r="D38" s="87">
        <f t="shared" si="0"/>
      </c>
      <c r="E38" s="88">
        <f t="shared" si="1"/>
      </c>
    </row>
    <row r="39" spans="1:5" ht="20.25" customHeight="1">
      <c r="A39" s="79"/>
      <c r="B39" s="80"/>
      <c r="C39" s="80"/>
      <c r="D39" s="87">
        <f t="shared" si="0"/>
      </c>
      <c r="E39" s="88">
        <f t="shared" si="1"/>
      </c>
    </row>
    <row r="40" spans="1:5" ht="20.25" customHeight="1">
      <c r="A40" s="79"/>
      <c r="B40" s="80"/>
      <c r="C40" s="80"/>
      <c r="D40" s="87">
        <f t="shared" si="0"/>
      </c>
      <c r="E40" s="88">
        <f t="shared" si="1"/>
      </c>
    </row>
    <row r="41" spans="1:5" ht="20.25" customHeight="1">
      <c r="A41" s="79"/>
      <c r="B41" s="80"/>
      <c r="C41" s="80"/>
      <c r="D41" s="87">
        <f t="shared" si="0"/>
      </c>
      <c r="E41" s="88">
        <f t="shared" si="1"/>
      </c>
    </row>
    <row r="42" spans="1:5" ht="20.25" customHeight="1">
      <c r="A42" s="79"/>
      <c r="B42" s="80"/>
      <c r="C42" s="80"/>
      <c r="D42" s="87">
        <f t="shared" si="0"/>
      </c>
      <c r="E42" s="88">
        <f t="shared" si="1"/>
      </c>
    </row>
    <row r="43" spans="1:5" ht="20.25" customHeight="1">
      <c r="A43" s="79"/>
      <c r="B43" s="80"/>
      <c r="C43" s="80"/>
      <c r="D43" s="87">
        <f t="shared" si="0"/>
      </c>
      <c r="E43" s="88">
        <f t="shared" si="1"/>
      </c>
    </row>
    <row r="44" spans="1:5" ht="20.25" customHeight="1">
      <c r="A44" s="79"/>
      <c r="B44" s="80"/>
      <c r="C44" s="80"/>
      <c r="D44" s="87">
        <f t="shared" si="0"/>
      </c>
      <c r="E44" s="88">
        <f t="shared" si="1"/>
      </c>
    </row>
    <row r="45" spans="1:5" ht="20.25" customHeight="1">
      <c r="A45" s="79"/>
      <c r="B45" s="80"/>
      <c r="C45" s="80"/>
      <c r="D45" s="87">
        <f t="shared" si="0"/>
      </c>
      <c r="E45" s="88">
        <f t="shared" si="1"/>
      </c>
    </row>
    <row r="46" spans="1:5" ht="20.25" customHeight="1">
      <c r="A46" s="79"/>
      <c r="B46" s="80"/>
      <c r="C46" s="80"/>
      <c r="D46" s="87">
        <f t="shared" si="0"/>
      </c>
      <c r="E46" s="88">
        <f t="shared" si="1"/>
      </c>
    </row>
    <row r="47" spans="1:5" ht="20.25" customHeight="1">
      <c r="A47" s="79"/>
      <c r="B47" s="80"/>
      <c r="C47" s="80"/>
      <c r="D47" s="87">
        <f t="shared" si="0"/>
      </c>
      <c r="E47" s="88">
        <f t="shared" si="1"/>
      </c>
    </row>
    <row r="48" spans="1:5" ht="20.25" customHeight="1">
      <c r="A48" s="79"/>
      <c r="B48" s="80"/>
      <c r="C48" s="80"/>
      <c r="D48" s="87">
        <f t="shared" si="0"/>
      </c>
      <c r="E48" s="88">
        <f t="shared" si="1"/>
      </c>
    </row>
    <row r="49" spans="1:5" ht="20.25" customHeight="1">
      <c r="A49" s="79"/>
      <c r="B49" s="80"/>
      <c r="C49" s="80"/>
      <c r="D49" s="87">
        <f t="shared" si="0"/>
      </c>
      <c r="E49" s="88">
        <f t="shared" si="1"/>
      </c>
    </row>
    <row r="50" spans="1:5" ht="20.25" customHeight="1">
      <c r="A50" s="79"/>
      <c r="B50" s="80"/>
      <c r="C50" s="80"/>
      <c r="D50" s="87">
        <f t="shared" si="0"/>
      </c>
      <c r="E50" s="88">
        <f t="shared" si="1"/>
      </c>
    </row>
    <row r="51" spans="1:5" ht="20.25" customHeight="1">
      <c r="A51" s="79"/>
      <c r="B51" s="80"/>
      <c r="C51" s="80"/>
      <c r="D51" s="87">
        <f t="shared" si="0"/>
      </c>
      <c r="E51" s="88">
        <f t="shared" si="1"/>
      </c>
    </row>
    <row r="52" spans="1:5" ht="20.25" customHeight="1">
      <c r="A52" s="79"/>
      <c r="B52" s="80"/>
      <c r="C52" s="80"/>
      <c r="D52" s="87">
        <f t="shared" si="0"/>
      </c>
      <c r="E52" s="88">
        <f t="shared" si="1"/>
      </c>
    </row>
    <row r="53" spans="1:5" ht="20.25" customHeight="1">
      <c r="A53" s="79"/>
      <c r="B53" s="80"/>
      <c r="C53" s="80"/>
      <c r="D53" s="87">
        <f t="shared" si="0"/>
      </c>
      <c r="E53" s="88">
        <f t="shared" si="1"/>
      </c>
    </row>
    <row r="54" spans="1:5" ht="20.25" customHeight="1">
      <c r="A54" s="79"/>
      <c r="B54" s="80"/>
      <c r="C54" s="80"/>
      <c r="D54" s="87">
        <f t="shared" si="0"/>
      </c>
      <c r="E54" s="88">
        <f t="shared" si="1"/>
      </c>
    </row>
    <row r="55" spans="1:5" ht="20.25" customHeight="1">
      <c r="A55" s="79"/>
      <c r="B55" s="80"/>
      <c r="C55" s="80"/>
      <c r="D55" s="87">
        <f t="shared" si="0"/>
      </c>
      <c r="E55" s="88">
        <f t="shared" si="1"/>
      </c>
    </row>
    <row r="56" spans="1:5" ht="20.25" customHeight="1">
      <c r="A56" s="79"/>
      <c r="B56" s="80"/>
      <c r="C56" s="80"/>
      <c r="D56" s="87">
        <f t="shared" si="0"/>
      </c>
      <c r="E56" s="88">
        <f t="shared" si="1"/>
      </c>
    </row>
    <row r="57" spans="1:5" ht="20.25" customHeight="1">
      <c r="A57" s="79"/>
      <c r="B57" s="80"/>
      <c r="C57" s="80"/>
      <c r="D57" s="87">
        <f t="shared" si="0"/>
      </c>
      <c r="E57" s="88">
        <f t="shared" si="1"/>
      </c>
    </row>
    <row r="58" spans="1:5" ht="20.25" customHeight="1">
      <c r="A58" s="79"/>
      <c r="B58" s="80"/>
      <c r="C58" s="80"/>
      <c r="D58" s="87">
        <f t="shared" si="0"/>
      </c>
      <c r="E58" s="88">
        <f t="shared" si="1"/>
      </c>
    </row>
    <row r="59" spans="1:5" ht="20.25" customHeight="1">
      <c r="A59" s="79"/>
      <c r="B59" s="80"/>
      <c r="C59" s="80"/>
      <c r="D59" s="87">
        <f t="shared" si="0"/>
      </c>
      <c r="E59" s="88">
        <f t="shared" si="1"/>
      </c>
    </row>
    <row r="60" spans="1:5" ht="20.25" customHeight="1">
      <c r="A60" s="79"/>
      <c r="B60" s="80"/>
      <c r="C60" s="80"/>
      <c r="D60" s="87">
        <f t="shared" si="0"/>
      </c>
      <c r="E60" s="88">
        <f t="shared" si="1"/>
      </c>
    </row>
    <row r="61" spans="1:5" ht="20.25" customHeight="1">
      <c r="A61" s="79"/>
      <c r="B61" s="80"/>
      <c r="C61" s="80"/>
      <c r="D61" s="87">
        <f t="shared" si="0"/>
      </c>
      <c r="E61" s="88">
        <f t="shared" si="1"/>
      </c>
    </row>
    <row r="62" spans="1:5" ht="20.25" customHeight="1">
      <c r="A62" s="79"/>
      <c r="B62" s="80"/>
      <c r="C62" s="80"/>
      <c r="D62" s="87">
        <f t="shared" si="0"/>
      </c>
      <c r="E62" s="88">
        <f t="shared" si="1"/>
      </c>
    </row>
    <row r="63" spans="1:5" ht="20.25" customHeight="1">
      <c r="A63" s="79"/>
      <c r="B63" s="80"/>
      <c r="C63" s="80"/>
      <c r="D63" s="87">
        <f t="shared" si="0"/>
      </c>
      <c r="E63" s="88">
        <f t="shared" si="1"/>
      </c>
    </row>
    <row r="64" spans="1:5" ht="20.25" customHeight="1">
      <c r="A64" s="79"/>
      <c r="B64" s="80"/>
      <c r="C64" s="80"/>
      <c r="D64" s="87">
        <f t="shared" si="0"/>
      </c>
      <c r="E64" s="88">
        <f t="shared" si="1"/>
      </c>
    </row>
    <row r="65" spans="1:5" ht="20.25" customHeight="1">
      <c r="A65" s="79"/>
      <c r="B65" s="80"/>
      <c r="C65" s="80"/>
      <c r="D65" s="87">
        <f t="shared" si="0"/>
      </c>
      <c r="E65" s="88">
        <f t="shared" si="1"/>
      </c>
    </row>
    <row r="66" spans="1:5" ht="20.25" customHeight="1">
      <c r="A66" s="79"/>
      <c r="B66" s="80"/>
      <c r="C66" s="80"/>
      <c r="D66" s="87">
        <f t="shared" si="0"/>
      </c>
      <c r="E66" s="88">
        <f t="shared" si="1"/>
      </c>
    </row>
    <row r="67" spans="1:5" ht="20.25" customHeight="1">
      <c r="A67" s="79"/>
      <c r="B67" s="80"/>
      <c r="C67" s="80"/>
      <c r="D67" s="87">
        <f t="shared" si="0"/>
      </c>
      <c r="E67" s="88">
        <f t="shared" si="1"/>
      </c>
    </row>
    <row r="68" spans="1:5" ht="20.25" customHeight="1">
      <c r="A68" s="79"/>
      <c r="B68" s="80"/>
      <c r="C68" s="80"/>
      <c r="D68" s="87">
        <f t="shared" si="0"/>
      </c>
      <c r="E68" s="88">
        <f t="shared" si="1"/>
      </c>
    </row>
    <row r="69" spans="1:5" ht="20.25" customHeight="1">
      <c r="A69" s="79"/>
      <c r="B69" s="80"/>
      <c r="C69" s="80"/>
      <c r="D69" s="87">
        <f t="shared" si="0"/>
      </c>
      <c r="E69" s="88">
        <f t="shared" si="1"/>
      </c>
    </row>
    <row r="70" spans="1:5" ht="20.25" customHeight="1">
      <c r="A70" s="79"/>
      <c r="B70" s="80"/>
      <c r="C70" s="80"/>
      <c r="D70" s="87">
        <f t="shared" si="0"/>
      </c>
      <c r="E70" s="88">
        <f t="shared" si="1"/>
      </c>
    </row>
    <row r="71" spans="1:5" ht="20.25" customHeight="1">
      <c r="A71" s="79"/>
      <c r="B71" s="80"/>
      <c r="C71" s="80"/>
      <c r="D71" s="87">
        <f t="shared" si="0"/>
      </c>
      <c r="E71" s="88">
        <f t="shared" si="1"/>
      </c>
    </row>
    <row r="72" spans="1:5" ht="20.25" customHeight="1">
      <c r="A72" s="79"/>
      <c r="B72" s="80"/>
      <c r="C72" s="80"/>
      <c r="D72" s="87">
        <f t="shared" si="0"/>
      </c>
      <c r="E72" s="88">
        <f t="shared" si="1"/>
      </c>
    </row>
    <row r="73" spans="1:5" ht="20.25" customHeight="1">
      <c r="A73" s="79"/>
      <c r="B73" s="80"/>
      <c r="C73" s="80"/>
      <c r="D73" s="87">
        <f t="shared" si="0"/>
      </c>
      <c r="E73" s="88">
        <f t="shared" si="1"/>
      </c>
    </row>
    <row r="74" spans="1:5" ht="20.25" customHeight="1">
      <c r="A74" s="81"/>
      <c r="B74" s="82"/>
      <c r="C74" s="82"/>
      <c r="D74" s="87">
        <f t="shared" si="0"/>
      </c>
      <c r="E74" s="88">
        <f t="shared" si="1"/>
      </c>
    </row>
    <row r="75" spans="1:5" ht="20.25" customHeight="1">
      <c r="A75" s="81"/>
      <c r="B75" s="82"/>
      <c r="C75" s="82"/>
      <c r="D75" s="87">
        <f t="shared" si="0"/>
      </c>
      <c r="E75" s="88">
        <f t="shared" si="1"/>
      </c>
    </row>
    <row r="76" spans="1:5" ht="20.25" customHeight="1">
      <c r="A76" s="81"/>
      <c r="B76" s="82"/>
      <c r="C76" s="82"/>
      <c r="D76" s="87">
        <f t="shared" si="0"/>
      </c>
      <c r="E76" s="88">
        <f t="shared" si="1"/>
      </c>
    </row>
    <row r="77" spans="1:5" ht="20.25" customHeight="1">
      <c r="A77" s="81"/>
      <c r="B77" s="82"/>
      <c r="C77" s="82"/>
      <c r="D77" s="87">
        <f t="shared" si="0"/>
      </c>
      <c r="E77" s="88">
        <f t="shared" si="1"/>
      </c>
    </row>
    <row r="78" spans="1:5" ht="20.25" customHeight="1">
      <c r="A78" s="81"/>
      <c r="B78" s="82"/>
      <c r="C78" s="82"/>
      <c r="D78" s="87">
        <f aca="true" t="shared" si="2" ref="D78:D94">IF(C78="","",(C78-B78))</f>
      </c>
      <c r="E78" s="88">
        <f aca="true" t="shared" si="3" ref="E78:E94">IF(D78="","",D78-$B$7)</f>
      </c>
    </row>
    <row r="79" spans="1:5" ht="20.25" customHeight="1">
      <c r="A79" s="81"/>
      <c r="B79" s="82"/>
      <c r="C79" s="82"/>
      <c r="D79" s="87">
        <f t="shared" si="2"/>
      </c>
      <c r="E79" s="88">
        <f t="shared" si="3"/>
      </c>
    </row>
    <row r="80" spans="1:5" ht="20.25" customHeight="1">
      <c r="A80" s="81"/>
      <c r="B80" s="82"/>
      <c r="C80" s="82"/>
      <c r="D80" s="87">
        <f t="shared" si="2"/>
      </c>
      <c r="E80" s="88">
        <f t="shared" si="3"/>
      </c>
    </row>
    <row r="81" spans="1:5" ht="20.25" customHeight="1">
      <c r="A81" s="81"/>
      <c r="B81" s="82"/>
      <c r="C81" s="82"/>
      <c r="D81" s="87">
        <f t="shared" si="2"/>
      </c>
      <c r="E81" s="88">
        <f t="shared" si="3"/>
      </c>
    </row>
    <row r="82" spans="1:5" ht="20.25" customHeight="1">
      <c r="A82" s="81"/>
      <c r="B82" s="82"/>
      <c r="C82" s="82"/>
      <c r="D82" s="87">
        <f t="shared" si="2"/>
      </c>
      <c r="E82" s="88">
        <f t="shared" si="3"/>
      </c>
    </row>
    <row r="83" spans="1:5" ht="20.25" customHeight="1">
      <c r="A83" s="81"/>
      <c r="B83" s="82"/>
      <c r="C83" s="82"/>
      <c r="D83" s="87">
        <f t="shared" si="2"/>
      </c>
      <c r="E83" s="88">
        <f t="shared" si="3"/>
      </c>
    </row>
    <row r="84" spans="1:5" ht="20.25" customHeight="1">
      <c r="A84" s="81"/>
      <c r="B84" s="82"/>
      <c r="C84" s="82"/>
      <c r="D84" s="87">
        <f t="shared" si="2"/>
      </c>
      <c r="E84" s="88">
        <f t="shared" si="3"/>
      </c>
    </row>
    <row r="85" spans="1:5" ht="20.25" customHeight="1">
      <c r="A85" s="81"/>
      <c r="B85" s="82"/>
      <c r="C85" s="82"/>
      <c r="D85" s="87">
        <f t="shared" si="2"/>
      </c>
      <c r="E85" s="88">
        <f t="shared" si="3"/>
      </c>
    </row>
    <row r="86" spans="1:5" ht="20.25" customHeight="1">
      <c r="A86" s="81"/>
      <c r="B86" s="82"/>
      <c r="C86" s="82"/>
      <c r="D86" s="87">
        <f t="shared" si="2"/>
      </c>
      <c r="E86" s="88">
        <f t="shared" si="3"/>
      </c>
    </row>
    <row r="87" spans="1:5" ht="20.25" customHeight="1">
      <c r="A87" s="81"/>
      <c r="B87" s="82"/>
      <c r="C87" s="82"/>
      <c r="D87" s="87">
        <f t="shared" si="2"/>
      </c>
      <c r="E87" s="88">
        <f t="shared" si="3"/>
      </c>
    </row>
    <row r="88" spans="1:5" ht="20.25" customHeight="1">
      <c r="A88" s="81"/>
      <c r="B88" s="82"/>
      <c r="C88" s="82"/>
      <c r="D88" s="87">
        <f t="shared" si="2"/>
      </c>
      <c r="E88" s="88">
        <f t="shared" si="3"/>
      </c>
    </row>
    <row r="89" spans="1:5" ht="20.25" customHeight="1">
      <c r="A89" s="81"/>
      <c r="B89" s="82"/>
      <c r="C89" s="82"/>
      <c r="D89" s="87">
        <f t="shared" si="2"/>
      </c>
      <c r="E89" s="88">
        <f t="shared" si="3"/>
      </c>
    </row>
    <row r="90" spans="1:5" ht="20.25" customHeight="1">
      <c r="A90" s="81"/>
      <c r="B90" s="82"/>
      <c r="C90" s="82"/>
      <c r="D90" s="87">
        <f t="shared" si="2"/>
      </c>
      <c r="E90" s="88">
        <f t="shared" si="3"/>
      </c>
    </row>
    <row r="91" spans="1:5" ht="20.25" customHeight="1">
      <c r="A91" s="81"/>
      <c r="B91" s="82"/>
      <c r="C91" s="82"/>
      <c r="D91" s="87">
        <f t="shared" si="2"/>
      </c>
      <c r="E91" s="88">
        <f t="shared" si="3"/>
      </c>
    </row>
    <row r="92" spans="1:5" ht="20.25" customHeight="1">
      <c r="A92" s="81"/>
      <c r="B92" s="82"/>
      <c r="C92" s="82"/>
      <c r="D92" s="87">
        <f t="shared" si="2"/>
      </c>
      <c r="E92" s="88">
        <f t="shared" si="3"/>
      </c>
    </row>
    <row r="93" spans="1:5" ht="20.25" customHeight="1">
      <c r="A93" s="81"/>
      <c r="B93" s="82"/>
      <c r="C93" s="82"/>
      <c r="D93" s="87">
        <f t="shared" si="2"/>
      </c>
      <c r="E93" s="88">
        <f t="shared" si="3"/>
      </c>
    </row>
    <row r="94" spans="1:5" ht="20.25" customHeight="1">
      <c r="A94" s="81"/>
      <c r="B94" s="82"/>
      <c r="C94" s="82"/>
      <c r="D94" s="87">
        <f t="shared" si="2"/>
      </c>
      <c r="E94" s="88">
        <f t="shared" si="3"/>
      </c>
    </row>
    <row r="95" spans="1:5" ht="12.75">
      <c r="A95" s="11"/>
      <c r="B95" s="12"/>
      <c r="C95" s="12"/>
      <c r="D95" s="13"/>
      <c r="E95" s="13"/>
    </row>
    <row r="96" spans="1:5" ht="12.75">
      <c r="A96" s="11"/>
      <c r="B96" s="12"/>
      <c r="C96" s="12"/>
      <c r="D96" s="12"/>
      <c r="E96" s="13"/>
    </row>
    <row r="97" spans="1:5" ht="12.75">
      <c r="A97" s="11"/>
      <c r="B97" s="14"/>
      <c r="C97" s="12"/>
      <c r="D97" s="104" t="s">
        <v>11</v>
      </c>
      <c r="E97" s="104"/>
    </row>
    <row r="98" spans="1:5" ht="12.75">
      <c r="A98" s="11"/>
      <c r="B98" s="12"/>
      <c r="C98" s="12"/>
      <c r="D98" s="105"/>
      <c r="E98" s="105"/>
    </row>
    <row r="99" spans="1:5" ht="12.75">
      <c r="A99" s="11"/>
      <c r="B99" s="12"/>
      <c r="C99" s="12"/>
      <c r="D99" s="12"/>
      <c r="E99" s="13"/>
    </row>
    <row r="100" spans="1:5" ht="12.75">
      <c r="A100" s="11"/>
      <c r="B100" s="12"/>
      <c r="C100" s="12"/>
      <c r="D100" s="12"/>
      <c r="E100" s="13"/>
    </row>
    <row r="101" spans="1:5" ht="12.75">
      <c r="A101" s="106" t="s">
        <v>43</v>
      </c>
      <c r="B101" s="106"/>
      <c r="C101" s="106"/>
      <c r="D101" s="106"/>
      <c r="E101" s="106"/>
    </row>
    <row r="102" spans="1:5" ht="25.5" customHeight="1">
      <c r="A102" s="106"/>
      <c r="B102" s="106"/>
      <c r="C102" s="106"/>
      <c r="D102" s="106"/>
      <c r="E102" s="106"/>
    </row>
    <row r="104" spans="1:4" ht="12.75">
      <c r="A104" s="107" t="s">
        <v>9</v>
      </c>
      <c r="B104" s="107"/>
      <c r="C104" s="15">
        <f>COUNTA(A13:A94)</f>
        <v>0</v>
      </c>
      <c r="D104" s="45" t="s">
        <v>57</v>
      </c>
    </row>
    <row r="105" spans="1:4" ht="12.75">
      <c r="A105" s="107" t="s">
        <v>58</v>
      </c>
      <c r="B105" s="107"/>
      <c r="C105" s="15">
        <f>COUNTIF(E13:E94,"&lt;0")</f>
        <v>0</v>
      </c>
      <c r="D105" s="46">
        <f>IF(C104=0,,C105/C104)</f>
        <v>0</v>
      </c>
    </row>
    <row r="106" spans="1:4" ht="12.75">
      <c r="A106" s="107" t="s">
        <v>59</v>
      </c>
      <c r="B106" s="107"/>
      <c r="C106" s="15">
        <f>COUNTIF(D12:D94,"&lt;="&amp;B6)-C105</f>
        <v>0</v>
      </c>
      <c r="D106" s="46">
        <f>IF(C104=0,,C106/C104)</f>
        <v>0</v>
      </c>
    </row>
    <row r="107" spans="1:4" ht="12.75">
      <c r="A107" s="107" t="s">
        <v>60</v>
      </c>
      <c r="B107" s="107"/>
      <c r="C107" s="15">
        <f>COUNTIF(D13:D94,"&gt;"&amp;B6)</f>
        <v>0</v>
      </c>
      <c r="D107" s="46">
        <f>IF(C104=0,,C107/C104)</f>
        <v>0</v>
      </c>
    </row>
  </sheetData>
  <sheetProtection password="8DF9" sheet="1" formatCells="0" formatColumns="0" formatRows="0" insertRows="0" deleteRows="0"/>
  <protectedRanges>
    <protectedRange sqref="A13:C94" name="Intervallo2"/>
  </protectedRanges>
  <mergeCells count="12">
    <mergeCell ref="D98:E98"/>
    <mergeCell ref="B7:C7"/>
    <mergeCell ref="B5:C5"/>
    <mergeCell ref="B4:C4"/>
    <mergeCell ref="A104:B104"/>
    <mergeCell ref="A105:B105"/>
    <mergeCell ref="A107:B107"/>
    <mergeCell ref="A106:B106"/>
    <mergeCell ref="A101:E102"/>
    <mergeCell ref="B6:C6"/>
    <mergeCell ref="A11:A12"/>
    <mergeCell ref="D97:E97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7"/>
  <sheetViews>
    <sheetView showZeros="0" zoomScalePageLayoutView="0" workbookViewId="0" topLeftCell="A5">
      <selection activeCell="A13" sqref="A13:C50"/>
    </sheetView>
  </sheetViews>
  <sheetFormatPr defaultColWidth="9.140625" defaultRowHeight="12.75"/>
  <cols>
    <col min="1" max="1" width="23.57421875" style="2" customWidth="1"/>
    <col min="2" max="3" width="21.7109375" style="2" customWidth="1"/>
    <col min="4" max="4" width="16.00390625" style="2" customWidth="1"/>
    <col min="5" max="5" width="15.7109375" style="2" customWidth="1"/>
    <col min="6" max="16384" width="9.140625" style="2" customWidth="1"/>
  </cols>
  <sheetData>
    <row r="1" spans="1:5" ht="13.5" thickBot="1">
      <c r="A1" s="7" t="s">
        <v>10</v>
      </c>
      <c r="B1" s="84" t="s">
        <v>52</v>
      </c>
      <c r="C1" s="9"/>
      <c r="D1" s="9"/>
      <c r="E1" s="10"/>
    </row>
    <row r="2" ht="13.5" thickTop="1"/>
    <row r="3" ht="13.5" thickBot="1"/>
    <row r="4" spans="1:3" s="16" customFormat="1" ht="37.5" customHeight="1">
      <c r="A4" s="37" t="s">
        <v>0</v>
      </c>
      <c r="B4" s="108">
        <f>Gennaio!B4</f>
        <v>0</v>
      </c>
      <c r="C4" s="109"/>
    </row>
    <row r="5" spans="1:3" s="16" customFormat="1" ht="46.5" customHeight="1">
      <c r="A5" s="38" t="s">
        <v>1</v>
      </c>
      <c r="B5" s="110">
        <f>Gennaio!B5</f>
        <v>0</v>
      </c>
      <c r="C5" s="111"/>
    </row>
    <row r="6" spans="1:3" s="16" customFormat="1" ht="59.25" customHeight="1" thickBot="1">
      <c r="A6" s="39" t="s">
        <v>42</v>
      </c>
      <c r="B6" s="119">
        <f>Gennaio!B6</f>
        <v>0</v>
      </c>
      <c r="C6" s="120"/>
    </row>
    <row r="7" spans="1:3" ht="23.25" thickBot="1">
      <c r="A7" s="42" t="s">
        <v>55</v>
      </c>
      <c r="B7" s="114">
        <f>Gennaio!B7</f>
        <v>0</v>
      </c>
      <c r="C7" s="115"/>
    </row>
    <row r="8" ht="12.75">
      <c r="B8" s="1"/>
    </row>
    <row r="9" spans="1:2" ht="12.75">
      <c r="A9" s="2" t="s">
        <v>14</v>
      </c>
      <c r="B9" s="1"/>
    </row>
    <row r="10" ht="13.5" thickBot="1">
      <c r="B10" s="1"/>
    </row>
    <row r="11" spans="1:5" ht="12.75">
      <c r="A11" s="102" t="s">
        <v>8</v>
      </c>
      <c r="B11" s="85" t="s">
        <v>4</v>
      </c>
      <c r="C11" s="3" t="s">
        <v>5</v>
      </c>
      <c r="D11" s="3" t="s">
        <v>6</v>
      </c>
      <c r="E11" s="4" t="s">
        <v>7</v>
      </c>
    </row>
    <row r="12" spans="1:5" ht="39" thickBot="1">
      <c r="A12" s="103"/>
      <c r="B12" s="86" t="s">
        <v>12</v>
      </c>
      <c r="C12" s="5" t="s">
        <v>13</v>
      </c>
      <c r="D12" s="5" t="s">
        <v>2</v>
      </c>
      <c r="E12" s="6" t="s">
        <v>3</v>
      </c>
    </row>
    <row r="13" spans="1:5" ht="15" customHeight="1">
      <c r="A13" s="79"/>
      <c r="B13" s="80"/>
      <c r="C13" s="80"/>
      <c r="D13" s="87">
        <f>IF(C13="","",(C13-B13))</f>
      </c>
      <c r="E13" s="88">
        <f>IF(D13="","",D13-$B$7)</f>
      </c>
    </row>
    <row r="14" spans="1:5" ht="15" customHeight="1">
      <c r="A14" s="79"/>
      <c r="B14" s="80"/>
      <c r="C14" s="80"/>
      <c r="D14" s="87">
        <f aca="true" t="shared" si="0" ref="D14:D77">IF(C14="","",(C14-B14))</f>
      </c>
      <c r="E14" s="88">
        <f aca="true" t="shared" si="1" ref="E14:E77">IF(D14="","",D14-$B$7)</f>
      </c>
    </row>
    <row r="15" spans="1:5" ht="15" customHeight="1">
      <c r="A15" s="79"/>
      <c r="B15" s="80"/>
      <c r="C15" s="80"/>
      <c r="D15" s="87">
        <f t="shared" si="0"/>
      </c>
      <c r="E15" s="88">
        <f t="shared" si="1"/>
      </c>
    </row>
    <row r="16" spans="1:5" ht="15" customHeight="1">
      <c r="A16" s="79"/>
      <c r="B16" s="80"/>
      <c r="C16" s="80"/>
      <c r="D16" s="87">
        <f t="shared" si="0"/>
      </c>
      <c r="E16" s="88">
        <f t="shared" si="1"/>
      </c>
    </row>
    <row r="17" spans="1:5" ht="15" customHeight="1">
      <c r="A17" s="79"/>
      <c r="B17" s="80"/>
      <c r="C17" s="80"/>
      <c r="D17" s="87">
        <f t="shared" si="0"/>
      </c>
      <c r="E17" s="88">
        <f t="shared" si="1"/>
      </c>
    </row>
    <row r="18" spans="1:5" ht="15" customHeight="1">
      <c r="A18" s="79"/>
      <c r="B18" s="80"/>
      <c r="C18" s="80"/>
      <c r="D18" s="87">
        <f t="shared" si="0"/>
      </c>
      <c r="E18" s="88">
        <f t="shared" si="1"/>
      </c>
    </row>
    <row r="19" spans="1:5" ht="15" customHeight="1">
      <c r="A19" s="79"/>
      <c r="B19" s="80"/>
      <c r="C19" s="80"/>
      <c r="D19" s="87">
        <f t="shared" si="0"/>
      </c>
      <c r="E19" s="88">
        <f t="shared" si="1"/>
      </c>
    </row>
    <row r="20" spans="1:5" ht="15" customHeight="1">
      <c r="A20" s="79"/>
      <c r="B20" s="80"/>
      <c r="C20" s="80"/>
      <c r="D20" s="87">
        <f t="shared" si="0"/>
      </c>
      <c r="E20" s="88">
        <f t="shared" si="1"/>
      </c>
    </row>
    <row r="21" spans="1:5" ht="15" customHeight="1">
      <c r="A21" s="79"/>
      <c r="B21" s="80"/>
      <c r="C21" s="80"/>
      <c r="D21" s="87">
        <f t="shared" si="0"/>
      </c>
      <c r="E21" s="88">
        <f t="shared" si="1"/>
      </c>
    </row>
    <row r="22" spans="1:5" ht="15" customHeight="1">
      <c r="A22" s="79"/>
      <c r="B22" s="80"/>
      <c r="C22" s="80"/>
      <c r="D22" s="87">
        <f t="shared" si="0"/>
      </c>
      <c r="E22" s="88">
        <f t="shared" si="1"/>
      </c>
    </row>
    <row r="23" spans="1:5" ht="15" customHeight="1">
      <c r="A23" s="79"/>
      <c r="B23" s="80"/>
      <c r="C23" s="80"/>
      <c r="D23" s="87">
        <f t="shared" si="0"/>
      </c>
      <c r="E23" s="88">
        <f t="shared" si="1"/>
      </c>
    </row>
    <row r="24" spans="1:5" ht="15" customHeight="1">
      <c r="A24" s="79"/>
      <c r="B24" s="80"/>
      <c r="C24" s="80"/>
      <c r="D24" s="87">
        <f t="shared" si="0"/>
      </c>
      <c r="E24" s="88">
        <f t="shared" si="1"/>
      </c>
    </row>
    <row r="25" spans="1:5" ht="15" customHeight="1">
      <c r="A25" s="79"/>
      <c r="B25" s="80"/>
      <c r="C25" s="80"/>
      <c r="D25" s="87">
        <f t="shared" si="0"/>
      </c>
      <c r="E25" s="88">
        <f t="shared" si="1"/>
      </c>
    </row>
    <row r="26" spans="1:5" ht="15" customHeight="1">
      <c r="A26" s="79"/>
      <c r="B26" s="80"/>
      <c r="C26" s="80"/>
      <c r="D26" s="87">
        <f t="shared" si="0"/>
      </c>
      <c r="E26" s="88">
        <f t="shared" si="1"/>
      </c>
    </row>
    <row r="27" spans="1:5" ht="15" customHeight="1">
      <c r="A27" s="79"/>
      <c r="B27" s="80"/>
      <c r="C27" s="80"/>
      <c r="D27" s="87">
        <f t="shared" si="0"/>
      </c>
      <c r="E27" s="88">
        <f t="shared" si="1"/>
      </c>
    </row>
    <row r="28" spans="1:5" ht="15" customHeight="1">
      <c r="A28" s="79"/>
      <c r="B28" s="80"/>
      <c r="C28" s="80"/>
      <c r="D28" s="87">
        <f t="shared" si="0"/>
      </c>
      <c r="E28" s="88">
        <f t="shared" si="1"/>
      </c>
    </row>
    <row r="29" spans="1:5" ht="15" customHeight="1">
      <c r="A29" s="79"/>
      <c r="B29" s="80"/>
      <c r="C29" s="80"/>
      <c r="D29" s="87">
        <f t="shared" si="0"/>
      </c>
      <c r="E29" s="88">
        <f t="shared" si="1"/>
      </c>
    </row>
    <row r="30" spans="1:5" ht="15" customHeight="1">
      <c r="A30" s="79"/>
      <c r="B30" s="80"/>
      <c r="C30" s="80"/>
      <c r="D30" s="87">
        <f t="shared" si="0"/>
      </c>
      <c r="E30" s="88">
        <f t="shared" si="1"/>
      </c>
    </row>
    <row r="31" spans="1:5" ht="15" customHeight="1">
      <c r="A31" s="79"/>
      <c r="B31" s="80"/>
      <c r="C31" s="80"/>
      <c r="D31" s="87">
        <f t="shared" si="0"/>
      </c>
      <c r="E31" s="88">
        <f t="shared" si="1"/>
      </c>
    </row>
    <row r="32" spans="1:5" ht="15" customHeight="1">
      <c r="A32" s="79"/>
      <c r="B32" s="80"/>
      <c r="C32" s="80"/>
      <c r="D32" s="87">
        <f t="shared" si="0"/>
      </c>
      <c r="E32" s="88">
        <f t="shared" si="1"/>
      </c>
    </row>
    <row r="33" spans="1:5" ht="15" customHeight="1">
      <c r="A33" s="79"/>
      <c r="B33" s="80"/>
      <c r="C33" s="80"/>
      <c r="D33" s="87">
        <f t="shared" si="0"/>
      </c>
      <c r="E33" s="88">
        <f t="shared" si="1"/>
      </c>
    </row>
    <row r="34" spans="1:5" ht="15" customHeight="1">
      <c r="A34" s="79"/>
      <c r="B34" s="80"/>
      <c r="C34" s="80"/>
      <c r="D34" s="87">
        <f t="shared" si="0"/>
      </c>
      <c r="E34" s="88">
        <f t="shared" si="1"/>
      </c>
    </row>
    <row r="35" spans="1:5" ht="15" customHeight="1">
      <c r="A35" s="79"/>
      <c r="B35" s="80"/>
      <c r="C35" s="80"/>
      <c r="D35" s="87">
        <f t="shared" si="0"/>
      </c>
      <c r="E35" s="88">
        <f t="shared" si="1"/>
      </c>
    </row>
    <row r="36" spans="1:5" ht="15" customHeight="1">
      <c r="A36" s="79"/>
      <c r="B36" s="80"/>
      <c r="C36" s="80"/>
      <c r="D36" s="87">
        <f t="shared" si="0"/>
      </c>
      <c r="E36" s="88">
        <f t="shared" si="1"/>
      </c>
    </row>
    <row r="37" spans="1:5" ht="15" customHeight="1">
      <c r="A37" s="79"/>
      <c r="B37" s="80"/>
      <c r="C37" s="80"/>
      <c r="D37" s="87">
        <f t="shared" si="0"/>
      </c>
      <c r="E37" s="88">
        <f t="shared" si="1"/>
      </c>
    </row>
    <row r="38" spans="1:5" ht="15" customHeight="1">
      <c r="A38" s="79"/>
      <c r="B38" s="80"/>
      <c r="C38" s="80"/>
      <c r="D38" s="87">
        <f t="shared" si="0"/>
      </c>
      <c r="E38" s="88">
        <f t="shared" si="1"/>
      </c>
    </row>
    <row r="39" spans="1:5" ht="15" customHeight="1">
      <c r="A39" s="79"/>
      <c r="B39" s="80"/>
      <c r="C39" s="80"/>
      <c r="D39" s="87">
        <f t="shared" si="0"/>
      </c>
      <c r="E39" s="88">
        <f t="shared" si="1"/>
      </c>
    </row>
    <row r="40" spans="1:5" ht="15" customHeight="1">
      <c r="A40" s="79"/>
      <c r="B40" s="80"/>
      <c r="C40" s="80"/>
      <c r="D40" s="87">
        <f t="shared" si="0"/>
      </c>
      <c r="E40" s="88">
        <f t="shared" si="1"/>
      </c>
    </row>
    <row r="41" spans="1:5" ht="15" customHeight="1">
      <c r="A41" s="79"/>
      <c r="B41" s="80"/>
      <c r="C41" s="80"/>
      <c r="D41" s="87">
        <f t="shared" si="0"/>
      </c>
      <c r="E41" s="88">
        <f t="shared" si="1"/>
      </c>
    </row>
    <row r="42" spans="1:5" ht="15" customHeight="1">
      <c r="A42" s="79"/>
      <c r="B42" s="80"/>
      <c r="C42" s="80"/>
      <c r="D42" s="87">
        <f t="shared" si="0"/>
      </c>
      <c r="E42" s="88">
        <f t="shared" si="1"/>
      </c>
    </row>
    <row r="43" spans="1:5" ht="15" customHeight="1">
      <c r="A43" s="79"/>
      <c r="B43" s="80"/>
      <c r="C43" s="80"/>
      <c r="D43" s="87">
        <f t="shared" si="0"/>
      </c>
      <c r="E43" s="88">
        <f t="shared" si="1"/>
      </c>
    </row>
    <row r="44" spans="1:5" ht="15" customHeight="1">
      <c r="A44" s="79"/>
      <c r="B44" s="80"/>
      <c r="C44" s="80"/>
      <c r="D44" s="87">
        <f t="shared" si="0"/>
      </c>
      <c r="E44" s="88">
        <f t="shared" si="1"/>
      </c>
    </row>
    <row r="45" spans="1:5" ht="15" customHeight="1">
      <c r="A45" s="79"/>
      <c r="B45" s="80"/>
      <c r="C45" s="80"/>
      <c r="D45" s="87">
        <f t="shared" si="0"/>
      </c>
      <c r="E45" s="88">
        <f t="shared" si="1"/>
      </c>
    </row>
    <row r="46" spans="1:5" ht="15" customHeight="1">
      <c r="A46" s="79"/>
      <c r="B46" s="80"/>
      <c r="C46" s="80"/>
      <c r="D46" s="87">
        <f t="shared" si="0"/>
      </c>
      <c r="E46" s="88">
        <f t="shared" si="1"/>
      </c>
    </row>
    <row r="47" spans="1:5" ht="15" customHeight="1">
      <c r="A47" s="79"/>
      <c r="B47" s="80"/>
      <c r="C47" s="80"/>
      <c r="D47" s="87">
        <f t="shared" si="0"/>
      </c>
      <c r="E47" s="88">
        <f t="shared" si="1"/>
      </c>
    </row>
    <row r="48" spans="1:5" ht="15" customHeight="1">
      <c r="A48" s="79"/>
      <c r="B48" s="80"/>
      <c r="C48" s="80"/>
      <c r="D48" s="87">
        <f t="shared" si="0"/>
      </c>
      <c r="E48" s="88">
        <f t="shared" si="1"/>
      </c>
    </row>
    <row r="49" spans="1:5" ht="15" customHeight="1">
      <c r="A49" s="79"/>
      <c r="B49" s="80"/>
      <c r="C49" s="80"/>
      <c r="D49" s="87">
        <f t="shared" si="0"/>
      </c>
      <c r="E49" s="88">
        <f t="shared" si="1"/>
      </c>
    </row>
    <row r="50" spans="1:5" ht="15" customHeight="1">
      <c r="A50" s="79"/>
      <c r="B50" s="80"/>
      <c r="C50" s="80"/>
      <c r="D50" s="87">
        <f t="shared" si="0"/>
      </c>
      <c r="E50" s="88">
        <f t="shared" si="1"/>
      </c>
    </row>
    <row r="51" spans="1:5" ht="15" customHeight="1">
      <c r="A51" s="79"/>
      <c r="B51" s="80"/>
      <c r="C51" s="80"/>
      <c r="D51" s="87">
        <f t="shared" si="0"/>
      </c>
      <c r="E51" s="88">
        <f t="shared" si="1"/>
      </c>
    </row>
    <row r="52" spans="1:5" ht="15" customHeight="1">
      <c r="A52" s="79"/>
      <c r="B52" s="80"/>
      <c r="C52" s="80"/>
      <c r="D52" s="87">
        <f t="shared" si="0"/>
      </c>
      <c r="E52" s="88">
        <f t="shared" si="1"/>
      </c>
    </row>
    <row r="53" spans="1:5" ht="15" customHeight="1">
      <c r="A53" s="79"/>
      <c r="B53" s="80"/>
      <c r="C53" s="80"/>
      <c r="D53" s="87">
        <f t="shared" si="0"/>
      </c>
      <c r="E53" s="88">
        <f t="shared" si="1"/>
      </c>
    </row>
    <row r="54" spans="1:5" ht="15" customHeight="1">
      <c r="A54" s="79"/>
      <c r="B54" s="80"/>
      <c r="C54" s="80"/>
      <c r="D54" s="87">
        <f t="shared" si="0"/>
      </c>
      <c r="E54" s="88">
        <f t="shared" si="1"/>
      </c>
    </row>
    <row r="55" spans="1:5" ht="15" customHeight="1">
      <c r="A55" s="79"/>
      <c r="B55" s="80"/>
      <c r="C55" s="80"/>
      <c r="D55" s="87">
        <f t="shared" si="0"/>
      </c>
      <c r="E55" s="88">
        <f t="shared" si="1"/>
      </c>
    </row>
    <row r="56" spans="1:5" ht="15" customHeight="1">
      <c r="A56" s="79"/>
      <c r="B56" s="80"/>
      <c r="C56" s="80"/>
      <c r="D56" s="87">
        <f t="shared" si="0"/>
      </c>
      <c r="E56" s="88">
        <f t="shared" si="1"/>
      </c>
    </row>
    <row r="57" spans="1:5" ht="15" customHeight="1">
      <c r="A57" s="79"/>
      <c r="B57" s="80"/>
      <c r="C57" s="80"/>
      <c r="D57" s="87">
        <f t="shared" si="0"/>
      </c>
      <c r="E57" s="88">
        <f t="shared" si="1"/>
      </c>
    </row>
    <row r="58" spans="1:5" ht="15" customHeight="1">
      <c r="A58" s="79"/>
      <c r="B58" s="80"/>
      <c r="C58" s="80"/>
      <c r="D58" s="87">
        <f t="shared" si="0"/>
      </c>
      <c r="E58" s="88">
        <f t="shared" si="1"/>
      </c>
    </row>
    <row r="59" spans="1:5" ht="15" customHeight="1">
      <c r="A59" s="79"/>
      <c r="B59" s="80"/>
      <c r="C59" s="80"/>
      <c r="D59" s="87">
        <f t="shared" si="0"/>
      </c>
      <c r="E59" s="88">
        <f t="shared" si="1"/>
      </c>
    </row>
    <row r="60" spans="1:5" ht="15" customHeight="1">
      <c r="A60" s="79"/>
      <c r="B60" s="80"/>
      <c r="C60" s="80"/>
      <c r="D60" s="87">
        <f t="shared" si="0"/>
      </c>
      <c r="E60" s="88">
        <f t="shared" si="1"/>
      </c>
    </row>
    <row r="61" spans="1:5" ht="15" customHeight="1">
      <c r="A61" s="79"/>
      <c r="B61" s="80"/>
      <c r="C61" s="80"/>
      <c r="D61" s="87">
        <f t="shared" si="0"/>
      </c>
      <c r="E61" s="88">
        <f t="shared" si="1"/>
      </c>
    </row>
    <row r="62" spans="1:5" ht="15" customHeight="1">
      <c r="A62" s="79"/>
      <c r="B62" s="80"/>
      <c r="C62" s="80"/>
      <c r="D62" s="87">
        <f t="shared" si="0"/>
      </c>
      <c r="E62" s="88">
        <f t="shared" si="1"/>
      </c>
    </row>
    <row r="63" spans="1:5" ht="15" customHeight="1">
      <c r="A63" s="79"/>
      <c r="B63" s="80"/>
      <c r="C63" s="80"/>
      <c r="D63" s="87">
        <f t="shared" si="0"/>
      </c>
      <c r="E63" s="88">
        <f t="shared" si="1"/>
      </c>
    </row>
    <row r="64" spans="1:5" ht="15" customHeight="1">
      <c r="A64" s="79"/>
      <c r="B64" s="80"/>
      <c r="C64" s="80"/>
      <c r="D64" s="87">
        <f t="shared" si="0"/>
      </c>
      <c r="E64" s="88">
        <f t="shared" si="1"/>
      </c>
    </row>
    <row r="65" spans="1:5" ht="15" customHeight="1">
      <c r="A65" s="79"/>
      <c r="B65" s="80"/>
      <c r="C65" s="80"/>
      <c r="D65" s="87">
        <f t="shared" si="0"/>
      </c>
      <c r="E65" s="88">
        <f t="shared" si="1"/>
      </c>
    </row>
    <row r="66" spans="1:5" ht="15" customHeight="1">
      <c r="A66" s="79"/>
      <c r="B66" s="80"/>
      <c r="C66" s="80"/>
      <c r="D66" s="87">
        <f t="shared" si="0"/>
      </c>
      <c r="E66" s="88">
        <f t="shared" si="1"/>
      </c>
    </row>
    <row r="67" spans="1:5" ht="15" customHeight="1">
      <c r="A67" s="79"/>
      <c r="B67" s="80"/>
      <c r="C67" s="80"/>
      <c r="D67" s="87">
        <f t="shared" si="0"/>
      </c>
      <c r="E67" s="88">
        <f t="shared" si="1"/>
      </c>
    </row>
    <row r="68" spans="1:5" ht="15" customHeight="1">
      <c r="A68" s="79"/>
      <c r="B68" s="80"/>
      <c r="C68" s="80"/>
      <c r="D68" s="87">
        <f t="shared" si="0"/>
      </c>
      <c r="E68" s="88">
        <f t="shared" si="1"/>
      </c>
    </row>
    <row r="69" spans="1:5" ht="15" customHeight="1">
      <c r="A69" s="79"/>
      <c r="B69" s="80"/>
      <c r="C69" s="80"/>
      <c r="D69" s="87">
        <f t="shared" si="0"/>
      </c>
      <c r="E69" s="88">
        <f t="shared" si="1"/>
      </c>
    </row>
    <row r="70" spans="1:5" ht="15" customHeight="1">
      <c r="A70" s="79"/>
      <c r="B70" s="80"/>
      <c r="C70" s="80"/>
      <c r="D70" s="87">
        <f t="shared" si="0"/>
      </c>
      <c r="E70" s="88">
        <f t="shared" si="1"/>
      </c>
    </row>
    <row r="71" spans="1:5" ht="15" customHeight="1">
      <c r="A71" s="79"/>
      <c r="B71" s="80"/>
      <c r="C71" s="80"/>
      <c r="D71" s="87">
        <f t="shared" si="0"/>
      </c>
      <c r="E71" s="88">
        <f t="shared" si="1"/>
      </c>
    </row>
    <row r="72" spans="1:5" ht="15" customHeight="1">
      <c r="A72" s="79"/>
      <c r="B72" s="80"/>
      <c r="C72" s="80"/>
      <c r="D72" s="87">
        <f t="shared" si="0"/>
      </c>
      <c r="E72" s="88">
        <f t="shared" si="1"/>
      </c>
    </row>
    <row r="73" spans="1:5" ht="15" customHeight="1">
      <c r="A73" s="79"/>
      <c r="B73" s="80"/>
      <c r="C73" s="80"/>
      <c r="D73" s="87">
        <f t="shared" si="0"/>
      </c>
      <c r="E73" s="88">
        <f t="shared" si="1"/>
      </c>
    </row>
    <row r="74" spans="1:5" ht="15" customHeight="1">
      <c r="A74" s="81"/>
      <c r="B74" s="82"/>
      <c r="C74" s="82"/>
      <c r="D74" s="87">
        <f t="shared" si="0"/>
      </c>
      <c r="E74" s="88">
        <f t="shared" si="1"/>
      </c>
    </row>
    <row r="75" spans="1:5" ht="15" customHeight="1">
      <c r="A75" s="81"/>
      <c r="B75" s="82"/>
      <c r="C75" s="82"/>
      <c r="D75" s="87">
        <f t="shared" si="0"/>
      </c>
      <c r="E75" s="88">
        <f t="shared" si="1"/>
      </c>
    </row>
    <row r="76" spans="1:5" ht="15" customHeight="1">
      <c r="A76" s="81"/>
      <c r="B76" s="82"/>
      <c r="C76" s="82"/>
      <c r="D76" s="87">
        <f t="shared" si="0"/>
      </c>
      <c r="E76" s="88">
        <f t="shared" si="1"/>
      </c>
    </row>
    <row r="77" spans="1:5" ht="15" customHeight="1">
      <c r="A77" s="81"/>
      <c r="B77" s="82"/>
      <c r="C77" s="82"/>
      <c r="D77" s="87">
        <f t="shared" si="0"/>
      </c>
      <c r="E77" s="88">
        <f t="shared" si="1"/>
      </c>
    </row>
    <row r="78" spans="1:5" ht="15" customHeight="1">
      <c r="A78" s="81"/>
      <c r="B78" s="82"/>
      <c r="C78" s="82"/>
      <c r="D78" s="87">
        <f aca="true" t="shared" si="2" ref="D78:D94">IF(C78="","",(C78-B78))</f>
      </c>
      <c r="E78" s="88">
        <f aca="true" t="shared" si="3" ref="E78:E94">IF(D78="","",D78-$B$7)</f>
      </c>
    </row>
    <row r="79" spans="1:5" ht="15" customHeight="1">
      <c r="A79" s="81"/>
      <c r="B79" s="82"/>
      <c r="C79" s="82"/>
      <c r="D79" s="87">
        <f t="shared" si="2"/>
      </c>
      <c r="E79" s="88">
        <f t="shared" si="3"/>
      </c>
    </row>
    <row r="80" spans="1:5" ht="15" customHeight="1">
      <c r="A80" s="81"/>
      <c r="B80" s="82"/>
      <c r="C80" s="82"/>
      <c r="D80" s="87">
        <f t="shared" si="2"/>
      </c>
      <c r="E80" s="88">
        <f t="shared" si="3"/>
      </c>
    </row>
    <row r="81" spans="1:5" ht="15" customHeight="1">
      <c r="A81" s="81"/>
      <c r="B81" s="82"/>
      <c r="C81" s="82"/>
      <c r="D81" s="87">
        <f t="shared" si="2"/>
      </c>
      <c r="E81" s="88">
        <f t="shared" si="3"/>
      </c>
    </row>
    <row r="82" spans="1:5" ht="15" customHeight="1">
      <c r="A82" s="81"/>
      <c r="B82" s="82"/>
      <c r="C82" s="82"/>
      <c r="D82" s="87">
        <f t="shared" si="2"/>
      </c>
      <c r="E82" s="88">
        <f t="shared" si="3"/>
      </c>
    </row>
    <row r="83" spans="1:5" ht="15" customHeight="1">
      <c r="A83" s="81"/>
      <c r="B83" s="82"/>
      <c r="C83" s="82"/>
      <c r="D83" s="87">
        <f t="shared" si="2"/>
      </c>
      <c r="E83" s="88">
        <f t="shared" si="3"/>
      </c>
    </row>
    <row r="84" spans="1:5" ht="15" customHeight="1">
      <c r="A84" s="81"/>
      <c r="B84" s="82"/>
      <c r="C84" s="82"/>
      <c r="D84" s="87">
        <f t="shared" si="2"/>
      </c>
      <c r="E84" s="88">
        <f t="shared" si="3"/>
      </c>
    </row>
    <row r="85" spans="1:5" ht="15" customHeight="1">
      <c r="A85" s="81"/>
      <c r="B85" s="82"/>
      <c r="C85" s="82"/>
      <c r="D85" s="87">
        <f t="shared" si="2"/>
      </c>
      <c r="E85" s="88">
        <f t="shared" si="3"/>
      </c>
    </row>
    <row r="86" spans="1:5" ht="15" customHeight="1">
      <c r="A86" s="81"/>
      <c r="B86" s="82"/>
      <c r="C86" s="82"/>
      <c r="D86" s="87">
        <f t="shared" si="2"/>
      </c>
      <c r="E86" s="88">
        <f t="shared" si="3"/>
      </c>
    </row>
    <row r="87" spans="1:5" ht="15" customHeight="1">
      <c r="A87" s="81"/>
      <c r="B87" s="82"/>
      <c r="C87" s="82"/>
      <c r="D87" s="87">
        <f t="shared" si="2"/>
      </c>
      <c r="E87" s="88">
        <f t="shared" si="3"/>
      </c>
    </row>
    <row r="88" spans="1:5" ht="15" customHeight="1">
      <c r="A88" s="81"/>
      <c r="B88" s="82"/>
      <c r="C88" s="82"/>
      <c r="D88" s="87">
        <f t="shared" si="2"/>
      </c>
      <c r="E88" s="88">
        <f t="shared" si="3"/>
      </c>
    </row>
    <row r="89" spans="1:5" ht="15" customHeight="1">
      <c r="A89" s="81"/>
      <c r="B89" s="82"/>
      <c r="C89" s="82"/>
      <c r="D89" s="87">
        <f t="shared" si="2"/>
      </c>
      <c r="E89" s="88">
        <f t="shared" si="3"/>
      </c>
    </row>
    <row r="90" spans="1:5" ht="15" customHeight="1">
      <c r="A90" s="81"/>
      <c r="B90" s="82"/>
      <c r="C90" s="82"/>
      <c r="D90" s="87">
        <f t="shared" si="2"/>
      </c>
      <c r="E90" s="88">
        <f t="shared" si="3"/>
      </c>
    </row>
    <row r="91" spans="1:5" ht="15" customHeight="1">
      <c r="A91" s="81"/>
      <c r="B91" s="82"/>
      <c r="C91" s="82"/>
      <c r="D91" s="87">
        <f t="shared" si="2"/>
      </c>
      <c r="E91" s="88">
        <f t="shared" si="3"/>
      </c>
    </row>
    <row r="92" spans="1:5" ht="15" customHeight="1">
      <c r="A92" s="81"/>
      <c r="B92" s="82"/>
      <c r="C92" s="82"/>
      <c r="D92" s="87">
        <f t="shared" si="2"/>
      </c>
      <c r="E92" s="88">
        <f t="shared" si="3"/>
      </c>
    </row>
    <row r="93" spans="1:5" ht="15" customHeight="1">
      <c r="A93" s="81"/>
      <c r="B93" s="82"/>
      <c r="C93" s="82"/>
      <c r="D93" s="87">
        <f t="shared" si="2"/>
      </c>
      <c r="E93" s="88">
        <f t="shared" si="3"/>
      </c>
    </row>
    <row r="94" spans="1:5" ht="15" customHeight="1">
      <c r="A94" s="81"/>
      <c r="B94" s="82"/>
      <c r="C94" s="82"/>
      <c r="D94" s="87">
        <f t="shared" si="2"/>
      </c>
      <c r="E94" s="88">
        <f t="shared" si="3"/>
      </c>
    </row>
    <row r="95" spans="1:5" ht="12.75">
      <c r="A95" s="11"/>
      <c r="B95" s="12"/>
      <c r="C95" s="12"/>
      <c r="D95" s="12"/>
      <c r="E95" s="13"/>
    </row>
    <row r="96" spans="1:5" ht="12.75">
      <c r="A96" s="11"/>
      <c r="B96" s="12"/>
      <c r="C96" s="12"/>
      <c r="D96" s="12"/>
      <c r="E96" s="13"/>
    </row>
    <row r="97" spans="1:5" ht="12.75">
      <c r="A97" s="11"/>
      <c r="B97" s="14"/>
      <c r="C97" s="12"/>
      <c r="D97" s="104" t="s">
        <v>11</v>
      </c>
      <c r="E97" s="104"/>
    </row>
    <row r="98" spans="1:5" ht="12.75">
      <c r="A98" s="11"/>
      <c r="B98" s="12"/>
      <c r="C98" s="12"/>
      <c r="D98" s="105"/>
      <c r="E98" s="105"/>
    </row>
    <row r="99" spans="1:5" ht="12.75">
      <c r="A99" s="11"/>
      <c r="B99" s="12"/>
      <c r="C99" s="12"/>
      <c r="D99" s="12"/>
      <c r="E99" s="13"/>
    </row>
    <row r="100" spans="1:5" ht="12.75">
      <c r="A100" s="11"/>
      <c r="B100" s="12"/>
      <c r="C100" s="12"/>
      <c r="D100" s="12"/>
      <c r="E100" s="13"/>
    </row>
    <row r="101" spans="1:5" ht="12.75">
      <c r="A101" s="106" t="s">
        <v>43</v>
      </c>
      <c r="B101" s="106"/>
      <c r="C101" s="106"/>
      <c r="D101" s="106"/>
      <c r="E101" s="106"/>
    </row>
    <row r="102" spans="1:5" ht="26.25" customHeight="1">
      <c r="A102" s="106"/>
      <c r="B102" s="106"/>
      <c r="C102" s="106"/>
      <c r="D102" s="106"/>
      <c r="E102" s="106"/>
    </row>
    <row r="104" spans="1:4" ht="12.75">
      <c r="A104" s="107" t="s">
        <v>9</v>
      </c>
      <c r="B104" s="107"/>
      <c r="C104" s="15">
        <f>COUNTA(A13:A94)</f>
        <v>0</v>
      </c>
      <c r="D104" s="45" t="s">
        <v>57</v>
      </c>
    </row>
    <row r="105" spans="1:4" ht="12.75">
      <c r="A105" s="107" t="s">
        <v>58</v>
      </c>
      <c r="B105" s="107"/>
      <c r="C105" s="15">
        <f>COUNTIF(E13:E94,"&lt;0")</f>
        <v>0</v>
      </c>
      <c r="D105" s="46">
        <f>IF(C104=0,,C105/C104)</f>
        <v>0</v>
      </c>
    </row>
    <row r="106" spans="1:4" ht="12.75">
      <c r="A106" s="107" t="s">
        <v>59</v>
      </c>
      <c r="B106" s="107"/>
      <c r="C106" s="15">
        <f>COUNTIF(D12:D94,"&lt;="&amp;B6)-C105</f>
        <v>0</v>
      </c>
      <c r="D106" s="46">
        <f>IF(C104=0,,C106/C104)</f>
        <v>0</v>
      </c>
    </row>
    <row r="107" spans="1:4" ht="12.75">
      <c r="A107" s="107" t="s">
        <v>60</v>
      </c>
      <c r="B107" s="107"/>
      <c r="C107" s="15">
        <f>COUNTIF(D13:D94,"&gt;"&amp;B6)</f>
        <v>0</v>
      </c>
      <c r="D107" s="46">
        <f>IF(C104=0,,C107/C104)</f>
        <v>0</v>
      </c>
    </row>
  </sheetData>
  <sheetProtection password="8DF9" sheet="1" formatCells="0" formatColumns="0" formatRows="0" insertRows="0" deleteRows="0"/>
  <protectedRanges>
    <protectedRange sqref="A13:C94" name="Intervallo2"/>
  </protectedRanges>
  <mergeCells count="12">
    <mergeCell ref="D98:E98"/>
    <mergeCell ref="B7:C7"/>
    <mergeCell ref="B5:C5"/>
    <mergeCell ref="B4:C4"/>
    <mergeCell ref="A104:B104"/>
    <mergeCell ref="A105:B105"/>
    <mergeCell ref="A107:B107"/>
    <mergeCell ref="A106:B106"/>
    <mergeCell ref="A101:E102"/>
    <mergeCell ref="B6:C6"/>
    <mergeCell ref="A11:A12"/>
    <mergeCell ref="D97:E97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</dc:creator>
  <cp:keywords/>
  <dc:description/>
  <cp:lastModifiedBy>Antonia Nastri</cp:lastModifiedBy>
  <cp:lastPrinted>2020-10-19T11:01:36Z</cp:lastPrinted>
  <dcterms:created xsi:type="dcterms:W3CDTF">2011-03-16T16:11:16Z</dcterms:created>
  <dcterms:modified xsi:type="dcterms:W3CDTF">2020-10-22T12:10:09Z</dcterms:modified>
  <cp:category/>
  <cp:version/>
  <cp:contentType/>
  <cp:contentStatus/>
</cp:coreProperties>
</file>